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olf Course\2021 TOURNAMENTS\BFHA TOURNAMENTS\"/>
    </mc:Choice>
  </mc:AlternateContent>
  <workbookProtection workbookPassword="E5AA" lockStructure="1"/>
  <bookViews>
    <workbookView xWindow="0" yWindow="0" windowWidth="23040" windowHeight="9396" activeTab="3"/>
  </bookViews>
  <sheets>
    <sheet name="Balance Sheet" sheetId="1" r:id="rId1"/>
    <sheet name="Check In List" sheetId="2" r:id="rId2"/>
    <sheet name="Pool Balance Sheet" sheetId="3" r:id="rId3"/>
    <sheet name="Points" sheetId="4" r:id="rId4"/>
  </sheets>
  <definedNames>
    <definedName name="_xlnm.Print_Area" localSheetId="1">'Check In List'!$A$1:$J$76</definedName>
    <definedName name="_xlnm.Print_Area" localSheetId="3">Points!#REF!</definedName>
  </definedNames>
  <calcPr calcId="152511"/>
  <customWorkbookViews>
    <customWorkbookView name="Alex Osmond - Personal View" guid="{71270F7E-D502-44AF-97D1-575424B42B73}" mergeInterval="0" personalView="1" maximized="1" windowWidth="796" windowHeight="456" activeSheetId="1" showStatusbar="0"/>
  </customWorkbookViews>
</workbook>
</file>

<file path=xl/calcChain.xml><?xml version="1.0" encoding="utf-8"?>
<calcChain xmlns="http://schemas.openxmlformats.org/spreadsheetml/2006/main">
  <c r="N120" i="4" l="1"/>
  <c r="M120" i="4"/>
  <c r="L120" i="4"/>
  <c r="K120" i="4"/>
  <c r="J120" i="4"/>
  <c r="I120" i="4"/>
  <c r="H120" i="4"/>
  <c r="G120" i="4"/>
  <c r="F120" i="4"/>
  <c r="E120" i="4"/>
  <c r="D120" i="4"/>
  <c r="C120" i="4"/>
  <c r="P115" i="4"/>
  <c r="O115" i="4"/>
  <c r="P17" i="4"/>
  <c r="O17" i="4"/>
  <c r="P68" i="4"/>
  <c r="O68" i="4"/>
  <c r="P67" i="4"/>
  <c r="O67" i="4"/>
  <c r="P86" i="4"/>
  <c r="O86" i="4"/>
  <c r="P104" i="4"/>
  <c r="O104" i="4"/>
  <c r="P75" i="4"/>
  <c r="O75" i="4"/>
  <c r="P103" i="4"/>
  <c r="O103" i="4"/>
  <c r="P85" i="4"/>
  <c r="O85" i="4"/>
  <c r="P78" i="4"/>
  <c r="O78" i="4"/>
  <c r="P102" i="4"/>
  <c r="O102" i="4"/>
  <c r="P97" i="4"/>
  <c r="O97" i="4"/>
  <c r="P49" i="4"/>
  <c r="O49" i="4"/>
  <c r="P48" i="4"/>
  <c r="O48" i="4"/>
  <c r="P23" i="4"/>
  <c r="O23" i="4"/>
  <c r="P5" i="4"/>
  <c r="O5" i="4"/>
  <c r="P101" i="4"/>
  <c r="O101" i="4"/>
  <c r="P114" i="4"/>
  <c r="O114" i="4"/>
  <c r="P66" i="4"/>
  <c r="O66" i="4"/>
  <c r="P7" i="4"/>
  <c r="O7" i="4"/>
  <c r="P40" i="4"/>
  <c r="O40" i="4"/>
  <c r="P84" i="4"/>
  <c r="O84" i="4"/>
  <c r="P57" i="4"/>
  <c r="O57" i="4"/>
  <c r="P87" i="4"/>
  <c r="O87" i="4"/>
  <c r="P113" i="4"/>
  <c r="O113" i="4"/>
  <c r="P15" i="4"/>
  <c r="O15" i="4"/>
  <c r="P94" i="4"/>
  <c r="O94" i="4"/>
  <c r="P80" i="4"/>
  <c r="O80" i="4"/>
  <c r="P65" i="4"/>
  <c r="O65" i="4"/>
  <c r="P3" i="4"/>
  <c r="O3" i="4"/>
  <c r="P83" i="4"/>
  <c r="O83" i="4"/>
  <c r="P32" i="4"/>
  <c r="O32" i="4"/>
  <c r="P93" i="4"/>
  <c r="O93" i="4"/>
  <c r="P82" i="4"/>
  <c r="O82" i="4"/>
  <c r="P16" i="4"/>
  <c r="O16" i="4"/>
  <c r="P28" i="4"/>
  <c r="O28" i="4"/>
  <c r="P112" i="4"/>
  <c r="O112" i="4"/>
  <c r="P12" i="4"/>
  <c r="O12" i="4"/>
  <c r="P26" i="4"/>
  <c r="O26" i="4"/>
  <c r="P4" i="4"/>
  <c r="O4" i="4"/>
  <c r="P9" i="4"/>
  <c r="O9" i="4"/>
  <c r="P47" i="4"/>
  <c r="O47" i="4"/>
  <c r="P52" i="4"/>
  <c r="O52" i="4"/>
  <c r="P53" i="4"/>
  <c r="O53" i="4"/>
  <c r="P42" i="4"/>
  <c r="O42" i="4"/>
  <c r="P96" i="4"/>
  <c r="O96" i="4"/>
  <c r="P14" i="4"/>
  <c r="O14" i="4"/>
  <c r="P90" i="4"/>
  <c r="O90" i="4"/>
  <c r="P50" i="4"/>
  <c r="O50" i="4"/>
  <c r="P111" i="4"/>
  <c r="O111" i="4"/>
  <c r="P54" i="4"/>
  <c r="O54" i="4"/>
  <c r="P46" i="4"/>
  <c r="O46" i="4"/>
  <c r="P55" i="4"/>
  <c r="O55" i="4"/>
  <c r="P100" i="4"/>
  <c r="O100" i="4"/>
  <c r="P19" i="4"/>
  <c r="O19" i="4"/>
  <c r="P37" i="4"/>
  <c r="O37" i="4"/>
  <c r="P45" i="4"/>
  <c r="O45" i="4"/>
  <c r="P10" i="4"/>
  <c r="O10" i="4"/>
  <c r="P18" i="4"/>
  <c r="O18" i="4"/>
  <c r="P31" i="4"/>
  <c r="O31" i="4"/>
  <c r="P88" i="4"/>
  <c r="O88" i="4"/>
  <c r="P95" i="4"/>
  <c r="O95" i="4"/>
  <c r="P27" i="4"/>
  <c r="O27" i="4"/>
  <c r="P81" i="4"/>
  <c r="O81" i="4"/>
  <c r="P99" i="4"/>
  <c r="O99" i="4"/>
  <c r="P6" i="4"/>
  <c r="O6" i="4"/>
  <c r="P77" i="4"/>
  <c r="O77" i="4"/>
  <c r="P36" i="4"/>
  <c r="O36" i="4"/>
  <c r="P22" i="4"/>
  <c r="O22" i="4"/>
  <c r="P110" i="4"/>
  <c r="O110" i="4"/>
  <c r="P11" i="4"/>
  <c r="O11" i="4"/>
  <c r="P64" i="4"/>
  <c r="O64" i="4"/>
  <c r="P70" i="4"/>
  <c r="O70" i="4"/>
  <c r="P98" i="4"/>
  <c r="O98" i="4"/>
  <c r="P109" i="4"/>
  <c r="O109" i="4"/>
  <c r="P41" i="4"/>
  <c r="O41" i="4"/>
  <c r="P79" i="4"/>
  <c r="O79" i="4"/>
  <c r="P13" i="4"/>
  <c r="O13" i="4"/>
  <c r="P108" i="4"/>
  <c r="O108" i="4"/>
  <c r="P107" i="4"/>
  <c r="O107" i="4"/>
  <c r="P39" i="4"/>
  <c r="O39" i="4"/>
  <c r="P44" i="4"/>
  <c r="O44" i="4"/>
  <c r="P92" i="4"/>
  <c r="O92" i="4"/>
  <c r="P106" i="4"/>
  <c r="O106" i="4"/>
  <c r="P35" i="4"/>
  <c r="O35" i="4"/>
  <c r="P71" i="4"/>
  <c r="O71" i="4"/>
  <c r="P69" i="4"/>
  <c r="O69" i="4"/>
  <c r="P63" i="4"/>
  <c r="O63" i="4"/>
  <c r="P61" i="4"/>
  <c r="O61" i="4"/>
  <c r="P21" i="4"/>
  <c r="O21" i="4"/>
  <c r="P62" i="4"/>
  <c r="O62" i="4"/>
  <c r="P60" i="4"/>
  <c r="O60" i="4"/>
  <c r="P91" i="4"/>
  <c r="O91" i="4"/>
  <c r="P51" i="4"/>
  <c r="O51" i="4"/>
  <c r="P25" i="4"/>
  <c r="O25" i="4"/>
  <c r="P43" i="4"/>
  <c r="O43" i="4"/>
  <c r="P59" i="4"/>
  <c r="O59" i="4"/>
  <c r="P38" i="4"/>
  <c r="O38" i="4"/>
  <c r="P76" i="4"/>
  <c r="O76" i="4"/>
  <c r="P58" i="4"/>
  <c r="O58" i="4"/>
  <c r="P20" i="4"/>
  <c r="O20" i="4"/>
  <c r="P74" i="4"/>
  <c r="O74" i="4"/>
  <c r="P33" i="4"/>
  <c r="O33" i="4"/>
  <c r="P56" i="4"/>
  <c r="O56" i="4"/>
  <c r="P29" i="4"/>
  <c r="O29" i="4"/>
  <c r="P34" i="4"/>
  <c r="O34" i="4"/>
  <c r="P24" i="4"/>
  <c r="O24" i="4"/>
  <c r="P105" i="4"/>
  <c r="O105" i="4"/>
  <c r="P30" i="4"/>
  <c r="O30" i="4"/>
  <c r="P8" i="4"/>
  <c r="O8" i="4"/>
  <c r="P73" i="4"/>
  <c r="O73" i="4"/>
  <c r="P89" i="4"/>
  <c r="O89" i="4"/>
  <c r="P72" i="4"/>
  <c r="O72" i="4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9" i="4"/>
  <c r="A10" i="4"/>
  <c r="A11" i="4"/>
  <c r="A12" i="4"/>
  <c r="A13" i="4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/>
  <c r="A75" i="4"/>
  <c r="A76" i="4"/>
  <c r="A77" i="4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3" i="4"/>
  <c r="A4" i="4"/>
  <c r="A5" i="4" s="1"/>
  <c r="A6" i="4" s="1"/>
  <c r="A7" i="4" s="1"/>
</calcChain>
</file>

<file path=xl/sharedStrings.xml><?xml version="1.0" encoding="utf-8"?>
<sst xmlns="http://schemas.openxmlformats.org/spreadsheetml/2006/main" count="121" uniqueCount="121">
  <si>
    <t>Total</t>
  </si>
  <si>
    <t>Name</t>
  </si>
  <si>
    <t>BEATTY, ASH</t>
  </si>
  <si>
    <t>BENES, JOHN</t>
  </si>
  <si>
    <t>BRIMBLE, IAN</t>
  </si>
  <si>
    <t>BUSHEY, HAROLD</t>
  </si>
  <si>
    <t>GENTILE, JOE</t>
  </si>
  <si>
    <t>HORELKA, SUSAN</t>
  </si>
  <si>
    <t>CONNAUGHTON, DAVID</t>
  </si>
  <si>
    <t>MORGAN, YVONNE</t>
  </si>
  <si>
    <t>MOSLEY, MIKE</t>
  </si>
  <si>
    <t>QUILLEN, PAUL</t>
  </si>
  <si>
    <t>MATHEWS, JIM</t>
  </si>
  <si>
    <t>LEESTMA, DAVE</t>
  </si>
  <si>
    <t>SHOCK, BILL</t>
  </si>
  <si>
    <t>YANELLI, ADAM</t>
  </si>
  <si>
    <t>BURG, DAN</t>
  </si>
  <si>
    <t>OETKER, MARTHA</t>
  </si>
  <si>
    <t># of events</t>
  </si>
  <si>
    <t>HESTER, JIMMY</t>
  </si>
  <si>
    <t>LESTER, JOHN</t>
  </si>
  <si>
    <t>OLSON, KEVIN</t>
  </si>
  <si>
    <t>CABLE, DENNIS</t>
  </si>
  <si>
    <t>CAMPO, AL</t>
  </si>
  <si>
    <t>RILEY, ED</t>
  </si>
  <si>
    <t>FORD, BRIAN</t>
  </si>
  <si>
    <t>MOSLEY, JOEY</t>
  </si>
  <si>
    <t>HAVEN, JERRY</t>
  </si>
  <si>
    <t>STAFFA, APRIL</t>
  </si>
  <si>
    <t>CHANEY, DON</t>
  </si>
  <si>
    <t>SHIPLEY, RANDY</t>
  </si>
  <si>
    <t>JONES, GEORGE</t>
  </si>
  <si>
    <t>LOERCH, DARCY</t>
  </si>
  <si>
    <t>SCHWARTZ, MIKE</t>
  </si>
  <si>
    <t>LOVOI, TOMMY</t>
  </si>
  <si>
    <t>REYNA, DANNY</t>
  </si>
  <si>
    <t>COX, STAN</t>
  </si>
  <si>
    <t>LEBLANC, ROBERT</t>
  </si>
  <si>
    <t>WILLIS, JON</t>
  </si>
  <si>
    <t>MILAM, T.J.</t>
  </si>
  <si>
    <t>SHOOK, DANNY</t>
  </si>
  <si>
    <t>FRAZIER, RONNIE</t>
  </si>
  <si>
    <t>KENDALL, CHRIS</t>
  </si>
  <si>
    <t>FRAZIER, RALPH</t>
  </si>
  <si>
    <t>BUENTELLO, DUSTIN</t>
  </si>
  <si>
    <t>LANGLEY, CHRIS</t>
  </si>
  <si>
    <t>BOLL, ROY</t>
  </si>
  <si>
    <t>CHEEK, JOHN</t>
  </si>
  <si>
    <t>KNOX, MIKE</t>
  </si>
  <si>
    <t>BLACK, GLENN</t>
  </si>
  <si>
    <t>STAFFA, STUART</t>
  </si>
  <si>
    <t>MORSE, CHARLIE</t>
  </si>
  <si>
    <t>MORSE, JASON</t>
  </si>
  <si>
    <t>STUBBS, CARL</t>
  </si>
  <si>
    <t>MORAN, STEVE</t>
  </si>
  <si>
    <t>VIDALES, JOHNNY</t>
  </si>
  <si>
    <t>DIEHL, WILLIAM</t>
  </si>
  <si>
    <t>BROWN, DARREN</t>
  </si>
  <si>
    <t>GOEN, JERRY</t>
  </si>
  <si>
    <t>MESSEC, MARK</t>
  </si>
  <si>
    <t>SCROGGINS, TOM</t>
  </si>
  <si>
    <t>DAIGLE, DREW</t>
  </si>
  <si>
    <t>PAREDAS, ROBERT</t>
  </si>
  <si>
    <t>BROWN, HANK</t>
  </si>
  <si>
    <t>RUNNELLS, JIM</t>
  </si>
  <si>
    <t>STONE, JOHN T.</t>
  </si>
  <si>
    <t>DUNCAN, BYRON</t>
  </si>
  <si>
    <t>SANDEFER, LARRY</t>
  </si>
  <si>
    <t>POEHLER, DAN</t>
  </si>
  <si>
    <t>CARBON, CRAIG</t>
  </si>
  <si>
    <t>KLECK, DAVID</t>
  </si>
  <si>
    <t>MILLS, CHARLIE</t>
  </si>
  <si>
    <t>BORING, TREY</t>
  </si>
  <si>
    <t>HALET, JOHN</t>
  </si>
  <si>
    <t>JACOBS, KEENAN</t>
  </si>
  <si>
    <t>MCCLURE, JOHN</t>
  </si>
  <si>
    <t>PARROTT, JOHN</t>
  </si>
  <si>
    <t>MANCIL, DARRELL</t>
  </si>
  <si>
    <t>GREEN, BILLY</t>
  </si>
  <si>
    <t>LIGGETT, DAVID</t>
  </si>
  <si>
    <t>CHILDS, DENNIS</t>
  </si>
  <si>
    <t>MAYFIELD, STEPHEN</t>
  </si>
  <si>
    <t>Oct 16 17</t>
  </si>
  <si>
    <t>FLORES, RICHARD</t>
  </si>
  <si>
    <t>Larkey, Brian</t>
  </si>
  <si>
    <t>VINSON, SHAWN</t>
  </si>
  <si>
    <t>VAN DYKE, JAMES</t>
  </si>
  <si>
    <t>MORGAN, GARY</t>
  </si>
  <si>
    <t>Moved to September</t>
  </si>
  <si>
    <t>Sept 11&amp; 12</t>
  </si>
  <si>
    <t>Ferrell, Bobby</t>
  </si>
  <si>
    <t>Taylor, Don</t>
  </si>
  <si>
    <t>Williams, Lee</t>
  </si>
  <si>
    <t>Hanson, Roger</t>
  </si>
  <si>
    <t>Gray, Dennis</t>
  </si>
  <si>
    <t>McDaniel, Wesley</t>
  </si>
  <si>
    <t>Parmer, Gary</t>
  </si>
  <si>
    <t>Verde, Josh</t>
  </si>
  <si>
    <t>Allen, Steve</t>
  </si>
  <si>
    <t>Spears, Trace</t>
  </si>
  <si>
    <t>Warford, David</t>
  </si>
  <si>
    <t>Hamilton, Bob</t>
  </si>
  <si>
    <t>Ashwood, Mike</t>
  </si>
  <si>
    <t>2021 Bay Forest Handicap Association</t>
  </si>
  <si>
    <t>MADDEN, JOE</t>
  </si>
  <si>
    <t>TURNER, BILL</t>
  </si>
  <si>
    <t>VEST, RYAN</t>
  </si>
  <si>
    <t>BLACK, JOHN</t>
  </si>
  <si>
    <t>COLLINS, GREG</t>
  </si>
  <si>
    <t>FRANDSEN, CHRISTAIN</t>
  </si>
  <si>
    <t>GIBBS, SHANNON</t>
  </si>
  <si>
    <t>GILLEY, STEVE</t>
  </si>
  <si>
    <t>GUNN, JOEY</t>
  </si>
  <si>
    <t>HERRING, KYLE</t>
  </si>
  <si>
    <t>MCCALLA, JAMES</t>
  </si>
  <si>
    <t>MYERS, CLYDE</t>
  </si>
  <si>
    <t>RUSSELL, JIM</t>
  </si>
  <si>
    <t>SIMS, BYRON</t>
  </si>
  <si>
    <t>Players</t>
  </si>
  <si>
    <t>Cancelled</t>
  </si>
  <si>
    <t>Rodriguez, Geno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</si>
</sst>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14"/>
      <color indexed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Protection="1"/>
    <xf numFmtId="0" fontId="3" fillId="0" borderId="0" xfId="0" applyFont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16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 applyBorder="1"/>
    <xf numFmtId="0" fontId="7" fillId="0" borderId="0" xfId="0" applyFont="1"/>
    <xf numFmtId="2" fontId="5" fillId="0" borderId="0" xfId="0" applyNumberFormat="1" applyFont="1" applyBorder="1" applyAlignment="1">
      <alignment shrinkToFit="1"/>
    </xf>
    <xf numFmtId="0" fontId="5" fillId="0" borderId="0" xfId="0" applyFont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16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16" fontId="8" fillId="2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5" fillId="2" borderId="0" xfId="0" applyFont="1" applyFill="1" applyBorder="1"/>
    <xf numFmtId="0" fontId="5" fillId="3" borderId="0" xfId="0" applyFont="1" applyFill="1" applyBorder="1"/>
    <xf numFmtId="0" fontId="10" fillId="0" borderId="0" xfId="0" applyFont="1"/>
    <xf numFmtId="165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defaultColWidth="9.109375" defaultRowHeight="13.2" x14ac:dyDescent="0.25"/>
  <cols>
    <col min="1" max="1" width="25.6640625" style="8" customWidth="1"/>
    <col min="2" max="3" width="12.6640625" style="8" customWidth="1"/>
    <col min="4" max="4" width="15.5546875" style="8" customWidth="1"/>
    <col min="5" max="5" width="12.6640625" style="8" customWidth="1"/>
    <col min="6" max="6" width="15.109375" style="8" customWidth="1"/>
    <col min="7" max="16384" width="9.109375" style="8"/>
  </cols>
  <sheetData>
    <row r="1" ht="17.100000000000001" customHeight="1" x14ac:dyDescent="0.25"/>
    <row r="2" ht="17.100000000000001" customHeight="1" x14ac:dyDescent="0.25"/>
    <row r="3" ht="17.100000000000001" customHeight="1" x14ac:dyDescent="0.25"/>
    <row r="4" ht="17.100000000000001" customHeight="1" x14ac:dyDescent="0.25"/>
    <row r="5" ht="17.10000000000000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  <row r="24" ht="17.100000000000001" customHeight="1" x14ac:dyDescent="0.25"/>
    <row r="25" ht="17.100000000000001" customHeight="1" x14ac:dyDescent="0.25"/>
    <row r="26" ht="17.100000000000001" customHeight="1" x14ac:dyDescent="0.25"/>
    <row r="27" ht="17.100000000000001" customHeight="1" x14ac:dyDescent="0.25"/>
    <row r="28" ht="17.100000000000001" customHeight="1" x14ac:dyDescent="0.25"/>
    <row r="29" ht="17.100000000000001" customHeight="1" x14ac:dyDescent="0.25"/>
    <row r="30" ht="17.100000000000001" customHeight="1" x14ac:dyDescent="0.25"/>
    <row r="31" ht="17.100000000000001" customHeight="1" x14ac:dyDescent="0.25"/>
    <row r="32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3.2" customHeight="1" x14ac:dyDescent="0.25"/>
  </sheetData>
  <customSheetViews>
    <customSheetView guid="{71270F7E-D502-44AF-97D1-575424B42B73}" showRuler="0">
      <selection activeCell="D5" sqref="D5"/>
      <pageMargins left="0.5" right="0.5" top="0.87" bottom="0" header="0" footer="0"/>
      <pageSetup orientation="portrait" horizontalDpi="300" verticalDpi="300" r:id="rId1"/>
      <headerFooter alignWithMargins="0">
        <oddHeader xml:space="preserve">&amp;C&amp;18Bay Forest
Tournament Collection Report 
</oddHeader>
      </headerFooter>
    </customSheetView>
  </customSheetViews>
  <pageMargins left="0.5" right="0.5" top="0.62" bottom="0" header="0" footer="0"/>
  <pageSetup orientation="portrait" horizontalDpi="4294967293" verticalDpi="4294967293" r:id="rId2"/>
  <headerFooter alignWithMargins="0">
    <oddHeader xml:space="preserve"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0"/>
  <sheetViews>
    <sheetView topLeftCell="A60" zoomScaleNormal="100" zoomScaleSheetLayoutView="100" workbookViewId="0"/>
  </sheetViews>
  <sheetFormatPr defaultRowHeight="13.2" x14ac:dyDescent="0.25"/>
  <cols>
    <col min="1" max="1" width="3.6640625" customWidth="1"/>
    <col min="2" max="2" width="22.33203125" style="7" customWidth="1"/>
    <col min="3" max="3" width="8" customWidth="1"/>
    <col min="4" max="4" width="12.33203125" customWidth="1"/>
    <col min="5" max="5" width="4.109375" customWidth="1"/>
    <col min="6" max="6" width="10.109375" customWidth="1"/>
    <col min="7" max="7" width="3.6640625" customWidth="1"/>
    <col min="8" max="8" width="6.6640625" style="4" customWidth="1"/>
    <col min="9" max="9" width="10" customWidth="1"/>
    <col min="10" max="10" width="5.6640625" customWidth="1"/>
  </cols>
  <sheetData>
    <row r="1" spans="2:8" x14ac:dyDescent="0.25">
      <c r="B1"/>
      <c r="H1"/>
    </row>
    <row r="2" spans="2:8" ht="20.100000000000001" customHeight="1" x14ac:dyDescent="0.25">
      <c r="B2"/>
      <c r="H2"/>
    </row>
    <row r="3" spans="2:8" ht="20.100000000000001" customHeight="1" x14ac:dyDescent="0.25">
      <c r="B3"/>
      <c r="H3"/>
    </row>
    <row r="4" spans="2:8" ht="20.100000000000001" customHeight="1" x14ac:dyDescent="0.25">
      <c r="B4"/>
      <c r="H4"/>
    </row>
    <row r="5" spans="2:8" ht="20.100000000000001" customHeight="1" x14ac:dyDescent="0.25">
      <c r="B5"/>
      <c r="H5"/>
    </row>
    <row r="6" spans="2:8" ht="20.100000000000001" customHeight="1" x14ac:dyDescent="0.25">
      <c r="B6"/>
      <c r="H6"/>
    </row>
    <row r="7" spans="2:8" ht="18.75" customHeight="1" x14ac:dyDescent="0.25">
      <c r="B7"/>
      <c r="H7"/>
    </row>
    <row r="8" spans="2:8" ht="20.100000000000001" customHeight="1" x14ac:dyDescent="0.25">
      <c r="B8"/>
      <c r="H8"/>
    </row>
    <row r="9" spans="2:8" ht="20.100000000000001" customHeight="1" x14ac:dyDescent="0.25">
      <c r="B9"/>
      <c r="H9"/>
    </row>
    <row r="10" spans="2:8" ht="20.100000000000001" customHeight="1" x14ac:dyDescent="0.25">
      <c r="B10"/>
      <c r="H10"/>
    </row>
    <row r="11" spans="2:8" ht="20.100000000000001" customHeight="1" x14ac:dyDescent="0.25">
      <c r="B11"/>
      <c r="H11"/>
    </row>
    <row r="12" spans="2:8" ht="20.100000000000001" customHeight="1" x14ac:dyDescent="0.25">
      <c r="B12"/>
      <c r="H12"/>
    </row>
    <row r="13" spans="2:8" ht="20.100000000000001" customHeight="1" x14ac:dyDescent="0.25">
      <c r="B13"/>
      <c r="H13"/>
    </row>
    <row r="14" spans="2:8" ht="20.100000000000001" customHeight="1" x14ac:dyDescent="0.25">
      <c r="B14"/>
      <c r="H14"/>
    </row>
    <row r="15" spans="2:8" ht="20.100000000000001" customHeight="1" x14ac:dyDescent="0.25">
      <c r="B15"/>
      <c r="H15"/>
    </row>
    <row r="16" spans="2:8" ht="20.100000000000001" customHeight="1" x14ac:dyDescent="0.25">
      <c r="B16"/>
      <c r="H16"/>
    </row>
    <row r="17" spans="2:8" ht="20.100000000000001" customHeight="1" x14ac:dyDescent="0.25">
      <c r="B17"/>
      <c r="H17"/>
    </row>
    <row r="18" spans="2:8" ht="20.100000000000001" customHeight="1" x14ac:dyDescent="0.25">
      <c r="B18"/>
      <c r="H18"/>
    </row>
    <row r="19" spans="2:8" ht="20.100000000000001" customHeight="1" x14ac:dyDescent="0.25">
      <c r="B19"/>
      <c r="H19"/>
    </row>
    <row r="20" spans="2:8" ht="20.100000000000001" customHeight="1" x14ac:dyDescent="0.25">
      <c r="B20"/>
      <c r="H20"/>
    </row>
    <row r="21" spans="2:8" ht="20.100000000000001" customHeight="1" x14ac:dyDescent="0.25">
      <c r="B21"/>
      <c r="H21"/>
    </row>
    <row r="22" spans="2:8" ht="20.100000000000001" customHeight="1" x14ac:dyDescent="0.25">
      <c r="B22"/>
      <c r="H22"/>
    </row>
    <row r="23" spans="2:8" ht="20.100000000000001" customHeight="1" x14ac:dyDescent="0.25">
      <c r="B23"/>
      <c r="H23"/>
    </row>
    <row r="24" spans="2:8" ht="20.100000000000001" customHeight="1" x14ac:dyDescent="0.25">
      <c r="B24"/>
      <c r="H24"/>
    </row>
    <row r="25" spans="2:8" ht="20.100000000000001" customHeight="1" x14ac:dyDescent="0.25">
      <c r="B25"/>
      <c r="H25"/>
    </row>
    <row r="26" spans="2:8" ht="20.100000000000001" customHeight="1" x14ac:dyDescent="0.25">
      <c r="B26"/>
      <c r="H26"/>
    </row>
    <row r="27" spans="2:8" ht="20.100000000000001" customHeight="1" x14ac:dyDescent="0.25">
      <c r="B27"/>
      <c r="H27"/>
    </row>
    <row r="28" spans="2:8" ht="20.100000000000001" customHeight="1" x14ac:dyDescent="0.25">
      <c r="B28"/>
      <c r="H28"/>
    </row>
    <row r="29" spans="2:8" ht="20.100000000000001" customHeight="1" x14ac:dyDescent="0.25">
      <c r="B29"/>
      <c r="H29"/>
    </row>
    <row r="30" spans="2:8" ht="20.100000000000001" customHeight="1" x14ac:dyDescent="0.25">
      <c r="B30"/>
      <c r="H30"/>
    </row>
    <row r="31" spans="2:8" ht="20.100000000000001" customHeight="1" x14ac:dyDescent="0.25">
      <c r="B31"/>
      <c r="H31"/>
    </row>
    <row r="32" spans="2:8" ht="20.100000000000001" customHeight="1" x14ac:dyDescent="0.25">
      <c r="B32"/>
      <c r="H32"/>
    </row>
    <row r="33" spans="1:8" ht="20.100000000000001" customHeight="1" x14ac:dyDescent="0.25">
      <c r="B33"/>
      <c r="H33"/>
    </row>
    <row r="34" spans="1:8" ht="20.100000000000001" customHeight="1" x14ac:dyDescent="0.25">
      <c r="B34"/>
      <c r="H34"/>
    </row>
    <row r="35" spans="1:8" ht="20.100000000000001" customHeight="1" x14ac:dyDescent="0.25">
      <c r="B35"/>
      <c r="H35"/>
    </row>
    <row r="36" spans="1:8" ht="20.100000000000001" customHeight="1" x14ac:dyDescent="0.25">
      <c r="B36"/>
      <c r="H36"/>
    </row>
    <row r="37" spans="1:8" ht="19.5" customHeight="1" x14ac:dyDescent="0.25">
      <c r="B37"/>
      <c r="H37"/>
    </row>
    <row r="38" spans="1:8" ht="20.100000000000001" customHeight="1" x14ac:dyDescent="0.25">
      <c r="B38"/>
      <c r="H38"/>
    </row>
    <row r="39" spans="1:8" ht="20.100000000000001" customHeight="1" x14ac:dyDescent="0.25">
      <c r="B39"/>
      <c r="H39"/>
    </row>
    <row r="40" spans="1:8" ht="20.100000000000001" customHeight="1" x14ac:dyDescent="0.25">
      <c r="B40"/>
      <c r="H40"/>
    </row>
    <row r="41" spans="1:8" ht="20.100000000000001" customHeight="1" x14ac:dyDescent="0.25">
      <c r="B41"/>
      <c r="H41"/>
    </row>
    <row r="42" spans="1:8" ht="20.100000000000001" customHeight="1" x14ac:dyDescent="0.25">
      <c r="B42"/>
      <c r="H42"/>
    </row>
    <row r="43" spans="1:8" ht="20.100000000000001" customHeight="1" x14ac:dyDescent="0.25">
      <c r="B43"/>
      <c r="H43"/>
    </row>
    <row r="44" spans="1:8" ht="20.100000000000001" customHeight="1" x14ac:dyDescent="0.25">
      <c r="A44" t="e">
        <f>SUM(#REF!+1)</f>
        <v>#REF!</v>
      </c>
      <c r="B44"/>
      <c r="H44"/>
    </row>
    <row r="45" spans="1:8" ht="20.100000000000001" customHeight="1" x14ac:dyDescent="0.25">
      <c r="A45" t="e">
        <f t="shared" ref="A45:A67" si="0">SUM(A44+1)</f>
        <v>#REF!</v>
      </c>
      <c r="B45"/>
      <c r="H45"/>
    </row>
    <row r="46" spans="1:8" ht="20.100000000000001" customHeight="1" x14ac:dyDescent="0.25">
      <c r="A46" t="e">
        <f t="shared" si="0"/>
        <v>#REF!</v>
      </c>
      <c r="B46"/>
      <c r="H46"/>
    </row>
    <row r="47" spans="1:8" ht="20.100000000000001" customHeight="1" x14ac:dyDescent="0.25">
      <c r="A47" t="e">
        <f t="shared" si="0"/>
        <v>#REF!</v>
      </c>
      <c r="B47"/>
      <c r="H47"/>
    </row>
    <row r="48" spans="1:8" ht="20.100000000000001" customHeight="1" x14ac:dyDescent="0.25">
      <c r="A48" t="e">
        <f t="shared" si="0"/>
        <v>#REF!</v>
      </c>
      <c r="B48"/>
      <c r="H48"/>
    </row>
    <row r="49" spans="1:8" ht="20.100000000000001" customHeight="1" x14ac:dyDescent="0.25">
      <c r="A49" t="e">
        <f t="shared" si="0"/>
        <v>#REF!</v>
      </c>
      <c r="B49"/>
      <c r="H49"/>
    </row>
    <row r="50" spans="1:8" ht="20.100000000000001" customHeight="1" x14ac:dyDescent="0.25">
      <c r="A50" t="e">
        <f t="shared" si="0"/>
        <v>#REF!</v>
      </c>
      <c r="B50"/>
      <c r="H50"/>
    </row>
    <row r="51" spans="1:8" ht="20.100000000000001" customHeight="1" x14ac:dyDescent="0.25">
      <c r="A51" t="e">
        <f t="shared" si="0"/>
        <v>#REF!</v>
      </c>
      <c r="B51"/>
      <c r="H51"/>
    </row>
    <row r="52" spans="1:8" ht="20.100000000000001" customHeight="1" x14ac:dyDescent="0.25">
      <c r="A52" t="e">
        <f t="shared" si="0"/>
        <v>#REF!</v>
      </c>
      <c r="B52"/>
      <c r="H52"/>
    </row>
    <row r="53" spans="1:8" ht="20.100000000000001" customHeight="1" x14ac:dyDescent="0.25">
      <c r="A53" t="e">
        <f t="shared" si="0"/>
        <v>#REF!</v>
      </c>
      <c r="B53"/>
      <c r="H53"/>
    </row>
    <row r="54" spans="1:8" ht="20.100000000000001" customHeight="1" x14ac:dyDescent="0.25">
      <c r="A54" t="e">
        <f t="shared" si="0"/>
        <v>#REF!</v>
      </c>
      <c r="B54"/>
      <c r="H54"/>
    </row>
    <row r="55" spans="1:8" ht="20.100000000000001" customHeight="1" x14ac:dyDescent="0.25">
      <c r="A55" t="e">
        <f t="shared" si="0"/>
        <v>#REF!</v>
      </c>
      <c r="B55"/>
      <c r="H55"/>
    </row>
    <row r="56" spans="1:8" ht="20.100000000000001" customHeight="1" x14ac:dyDescent="0.25">
      <c r="A56" t="e">
        <f t="shared" si="0"/>
        <v>#REF!</v>
      </c>
      <c r="B56"/>
      <c r="H56"/>
    </row>
    <row r="57" spans="1:8" ht="20.100000000000001" customHeight="1" x14ac:dyDescent="0.25">
      <c r="A57" t="e">
        <f t="shared" si="0"/>
        <v>#REF!</v>
      </c>
      <c r="B57"/>
      <c r="H57"/>
    </row>
    <row r="58" spans="1:8" ht="20.100000000000001" customHeight="1" x14ac:dyDescent="0.25">
      <c r="A58" t="e">
        <f t="shared" si="0"/>
        <v>#REF!</v>
      </c>
      <c r="B58"/>
      <c r="H58"/>
    </row>
    <row r="59" spans="1:8" ht="20.100000000000001" customHeight="1" x14ac:dyDescent="0.25">
      <c r="A59" t="e">
        <f t="shared" si="0"/>
        <v>#REF!</v>
      </c>
      <c r="B59"/>
      <c r="H59"/>
    </row>
    <row r="60" spans="1:8" ht="20.100000000000001" customHeight="1" x14ac:dyDescent="0.25">
      <c r="A60" t="e">
        <f t="shared" si="0"/>
        <v>#REF!</v>
      </c>
      <c r="B60"/>
      <c r="H60"/>
    </row>
    <row r="61" spans="1:8" ht="20.100000000000001" customHeight="1" x14ac:dyDescent="0.25">
      <c r="A61" t="e">
        <f t="shared" si="0"/>
        <v>#REF!</v>
      </c>
      <c r="B61"/>
      <c r="H61"/>
    </row>
    <row r="62" spans="1:8" ht="20.100000000000001" customHeight="1" x14ac:dyDescent="0.25">
      <c r="A62" t="e">
        <f t="shared" si="0"/>
        <v>#REF!</v>
      </c>
      <c r="B62"/>
      <c r="H62"/>
    </row>
    <row r="63" spans="1:8" ht="19.5" customHeight="1" x14ac:dyDescent="0.25">
      <c r="A63" t="e">
        <f t="shared" si="0"/>
        <v>#REF!</v>
      </c>
      <c r="B63"/>
      <c r="H63"/>
    </row>
    <row r="64" spans="1:8" ht="19.5" customHeight="1" x14ac:dyDescent="0.25">
      <c r="A64" t="e">
        <f t="shared" si="0"/>
        <v>#REF!</v>
      </c>
      <c r="B64"/>
      <c r="H64"/>
    </row>
    <row r="65" spans="1:8" ht="19.5" customHeight="1" x14ac:dyDescent="0.25">
      <c r="A65" t="e">
        <f t="shared" si="0"/>
        <v>#REF!</v>
      </c>
      <c r="B65"/>
      <c r="H65"/>
    </row>
    <row r="66" spans="1:8" ht="19.5" customHeight="1" x14ac:dyDescent="0.25">
      <c r="A66" t="e">
        <f t="shared" si="0"/>
        <v>#REF!</v>
      </c>
      <c r="B66"/>
      <c r="H66"/>
    </row>
    <row r="67" spans="1:8" ht="19.5" customHeight="1" x14ac:dyDescent="0.25">
      <c r="A67" t="e">
        <f t="shared" si="0"/>
        <v>#REF!</v>
      </c>
      <c r="B67"/>
      <c r="H67"/>
    </row>
    <row r="68" spans="1:8" ht="19.5" customHeight="1" x14ac:dyDescent="0.25">
      <c r="A68" t="e">
        <f t="shared" ref="A68:A73" si="1">SUM(A67+1)</f>
        <v>#REF!</v>
      </c>
      <c r="B68"/>
      <c r="H68"/>
    </row>
    <row r="69" spans="1:8" ht="19.5" customHeight="1" x14ac:dyDescent="0.25">
      <c r="A69" t="e">
        <f t="shared" si="1"/>
        <v>#REF!</v>
      </c>
      <c r="B69"/>
      <c r="H69"/>
    </row>
    <row r="70" spans="1:8" ht="19.5" customHeight="1" x14ac:dyDescent="0.25">
      <c r="A70" t="e">
        <f>SUM(A69+1)</f>
        <v>#REF!</v>
      </c>
      <c r="B70"/>
      <c r="H70"/>
    </row>
    <row r="71" spans="1:8" ht="19.5" customHeight="1" x14ac:dyDescent="0.25">
      <c r="A71" t="e">
        <f t="shared" si="1"/>
        <v>#REF!</v>
      </c>
      <c r="B71"/>
      <c r="H71"/>
    </row>
    <row r="72" spans="1:8" ht="19.5" customHeight="1" x14ac:dyDescent="0.25">
      <c r="A72" t="e">
        <f t="shared" si="1"/>
        <v>#REF!</v>
      </c>
      <c r="G72" s="2"/>
      <c r="H72" s="2"/>
    </row>
    <row r="73" spans="1:8" ht="19.5" customHeight="1" x14ac:dyDescent="0.25">
      <c r="A73" t="e">
        <f t="shared" si="1"/>
        <v>#REF!</v>
      </c>
      <c r="G73" s="6"/>
      <c r="H73" s="6"/>
    </row>
    <row r="74" spans="1:8" ht="19.5" customHeight="1" x14ac:dyDescent="0.25">
      <c r="G74" s="1"/>
      <c r="H74" s="5"/>
    </row>
    <row r="75" spans="1:8" ht="19.5" customHeight="1" x14ac:dyDescent="0.25">
      <c r="H75" s="5"/>
    </row>
    <row r="76" spans="1:8" ht="19.5" customHeight="1" x14ac:dyDescent="0.25">
      <c r="H76" s="5"/>
    </row>
    <row r="77" spans="1:8" ht="19.5" customHeight="1" x14ac:dyDescent="0.25">
      <c r="H77" s="5"/>
    </row>
    <row r="78" spans="1:8" ht="19.5" customHeight="1" x14ac:dyDescent="0.25">
      <c r="H78" s="5"/>
    </row>
    <row r="79" spans="1:8" ht="19.5" customHeight="1" x14ac:dyDescent="0.25">
      <c r="H79" s="5"/>
    </row>
    <row r="80" spans="1:8" ht="19.5" customHeight="1" x14ac:dyDescent="0.25">
      <c r="H80" s="5"/>
    </row>
    <row r="81" spans="8:8" ht="19.5" customHeight="1" x14ac:dyDescent="0.25">
      <c r="H81" s="5"/>
    </row>
    <row r="82" spans="8:8" ht="19.5" customHeight="1" x14ac:dyDescent="0.25">
      <c r="H82" s="5"/>
    </row>
    <row r="83" spans="8:8" ht="19.5" customHeight="1" x14ac:dyDescent="0.25">
      <c r="H83" s="5"/>
    </row>
    <row r="84" spans="8:8" ht="19.5" customHeight="1" x14ac:dyDescent="0.25">
      <c r="H84" s="5"/>
    </row>
    <row r="85" spans="8:8" ht="19.5" customHeight="1" x14ac:dyDescent="0.25">
      <c r="H85" s="5"/>
    </row>
    <row r="86" spans="8:8" ht="19.5" customHeight="1" x14ac:dyDescent="0.25">
      <c r="H86" s="5"/>
    </row>
    <row r="87" spans="8:8" ht="19.5" customHeight="1" x14ac:dyDescent="0.25">
      <c r="H87" s="5"/>
    </row>
    <row r="88" spans="8:8" x14ac:dyDescent="0.25">
      <c r="H88" s="5"/>
    </row>
    <row r="89" spans="8:8" x14ac:dyDescent="0.25">
      <c r="H89" s="5"/>
    </row>
    <row r="90" spans="8:8" x14ac:dyDescent="0.25">
      <c r="H90" s="5"/>
    </row>
    <row r="91" spans="8:8" x14ac:dyDescent="0.25">
      <c r="H91" s="5"/>
    </row>
    <row r="92" spans="8:8" x14ac:dyDescent="0.25">
      <c r="H92" s="5"/>
    </row>
    <row r="93" spans="8:8" x14ac:dyDescent="0.25">
      <c r="H93" s="5"/>
    </row>
    <row r="94" spans="8:8" x14ac:dyDescent="0.25">
      <c r="H94" s="5"/>
    </row>
    <row r="95" spans="8:8" x14ac:dyDescent="0.25">
      <c r="H95" s="5"/>
    </row>
    <row r="96" spans="8:8" x14ac:dyDescent="0.25">
      <c r="H96" s="5"/>
    </row>
    <row r="97" spans="8:8" x14ac:dyDescent="0.25">
      <c r="H97" s="5"/>
    </row>
    <row r="98" spans="8:8" x14ac:dyDescent="0.25">
      <c r="H98" s="5"/>
    </row>
    <row r="99" spans="8:8" x14ac:dyDescent="0.25">
      <c r="H99" s="5"/>
    </row>
    <row r="100" spans="8:8" x14ac:dyDescent="0.25">
      <c r="H100" s="5"/>
    </row>
    <row r="101" spans="8:8" x14ac:dyDescent="0.25">
      <c r="H101" s="5"/>
    </row>
    <row r="102" spans="8:8" x14ac:dyDescent="0.25">
      <c r="H102" s="5"/>
    </row>
    <row r="103" spans="8:8" x14ac:dyDescent="0.25">
      <c r="H103" s="5"/>
    </row>
    <row r="104" spans="8:8" x14ac:dyDescent="0.25">
      <c r="H104" s="5"/>
    </row>
    <row r="105" spans="8:8" x14ac:dyDescent="0.25">
      <c r="H105" s="5"/>
    </row>
    <row r="106" spans="8:8" x14ac:dyDescent="0.25">
      <c r="H106" s="5"/>
    </row>
    <row r="107" spans="8:8" x14ac:dyDescent="0.25">
      <c r="H107" s="5"/>
    </row>
    <row r="108" spans="8:8" x14ac:dyDescent="0.25">
      <c r="H108" s="5"/>
    </row>
    <row r="109" spans="8:8" x14ac:dyDescent="0.25">
      <c r="H109" s="5"/>
    </row>
    <row r="110" spans="8:8" x14ac:dyDescent="0.25">
      <c r="H110" s="5"/>
    </row>
    <row r="111" spans="8:8" x14ac:dyDescent="0.25">
      <c r="H111" s="5"/>
    </row>
    <row r="112" spans="8:8" x14ac:dyDescent="0.25">
      <c r="H112" s="5"/>
    </row>
    <row r="113" spans="8:8" x14ac:dyDescent="0.25">
      <c r="H113" s="5"/>
    </row>
    <row r="114" spans="8:8" x14ac:dyDescent="0.25">
      <c r="H114" s="5"/>
    </row>
    <row r="115" spans="8:8" x14ac:dyDescent="0.25">
      <c r="H115" s="5"/>
    </row>
    <row r="116" spans="8:8" x14ac:dyDescent="0.25">
      <c r="H116" s="5"/>
    </row>
    <row r="117" spans="8:8" x14ac:dyDescent="0.25">
      <c r="H117" s="5"/>
    </row>
    <row r="118" spans="8:8" x14ac:dyDescent="0.25">
      <c r="H118" s="5"/>
    </row>
    <row r="119" spans="8:8" x14ac:dyDescent="0.25">
      <c r="H119" s="5"/>
    </row>
    <row r="120" spans="8:8" x14ac:dyDescent="0.25">
      <c r="H120" s="5"/>
    </row>
    <row r="121" spans="8:8" x14ac:dyDescent="0.25">
      <c r="H121" s="5"/>
    </row>
    <row r="122" spans="8:8" x14ac:dyDescent="0.25">
      <c r="H122" s="5"/>
    </row>
    <row r="123" spans="8:8" x14ac:dyDescent="0.25">
      <c r="H123" s="5"/>
    </row>
    <row r="124" spans="8:8" x14ac:dyDescent="0.25">
      <c r="H124" s="5"/>
    </row>
    <row r="125" spans="8:8" x14ac:dyDescent="0.25">
      <c r="H125" s="5"/>
    </row>
    <row r="126" spans="8:8" x14ac:dyDescent="0.25">
      <c r="H126" s="5"/>
    </row>
    <row r="127" spans="8:8" x14ac:dyDescent="0.25">
      <c r="H127" s="5"/>
    </row>
    <row r="128" spans="8:8" x14ac:dyDescent="0.25">
      <c r="H128" s="5"/>
    </row>
    <row r="129" spans="8:8" x14ac:dyDescent="0.25">
      <c r="H129" s="5"/>
    </row>
    <row r="130" spans="8:8" x14ac:dyDescent="0.25">
      <c r="H130" s="5"/>
    </row>
    <row r="131" spans="8:8" x14ac:dyDescent="0.25">
      <c r="H131" s="5"/>
    </row>
    <row r="132" spans="8:8" x14ac:dyDescent="0.25">
      <c r="H132" s="5"/>
    </row>
    <row r="133" spans="8:8" x14ac:dyDescent="0.25">
      <c r="H133" s="5"/>
    </row>
    <row r="134" spans="8:8" x14ac:dyDescent="0.25">
      <c r="H134" s="5"/>
    </row>
    <row r="135" spans="8:8" x14ac:dyDescent="0.25">
      <c r="H135" s="5"/>
    </row>
    <row r="136" spans="8:8" x14ac:dyDescent="0.25">
      <c r="H136" s="5"/>
    </row>
    <row r="137" spans="8:8" x14ac:dyDescent="0.25">
      <c r="H137" s="5"/>
    </row>
    <row r="138" spans="8:8" x14ac:dyDescent="0.25">
      <c r="H138" s="5"/>
    </row>
    <row r="139" spans="8:8" x14ac:dyDescent="0.25">
      <c r="H139" s="5"/>
    </row>
    <row r="140" spans="8:8" x14ac:dyDescent="0.25">
      <c r="H140" s="5"/>
    </row>
    <row r="141" spans="8:8" x14ac:dyDescent="0.25">
      <c r="H141" s="5"/>
    </row>
    <row r="142" spans="8:8" x14ac:dyDescent="0.25">
      <c r="H142" s="5"/>
    </row>
    <row r="143" spans="8:8" x14ac:dyDescent="0.25">
      <c r="H143" s="5"/>
    </row>
    <row r="144" spans="8:8" x14ac:dyDescent="0.25">
      <c r="H144" s="5"/>
    </row>
    <row r="145" spans="8:8" x14ac:dyDescent="0.25">
      <c r="H145" s="5"/>
    </row>
    <row r="146" spans="8:8" x14ac:dyDescent="0.25">
      <c r="H146" s="5"/>
    </row>
    <row r="147" spans="8:8" x14ac:dyDescent="0.25">
      <c r="H147" s="5"/>
    </row>
    <row r="148" spans="8:8" x14ac:dyDescent="0.25">
      <c r="H148" s="5"/>
    </row>
    <row r="149" spans="8:8" x14ac:dyDescent="0.25">
      <c r="H149" s="5"/>
    </row>
    <row r="150" spans="8:8" x14ac:dyDescent="0.25">
      <c r="H150" s="5"/>
    </row>
    <row r="151" spans="8:8" x14ac:dyDescent="0.25">
      <c r="H151" s="5"/>
    </row>
    <row r="152" spans="8:8" x14ac:dyDescent="0.25">
      <c r="H152" s="5"/>
    </row>
    <row r="153" spans="8:8" x14ac:dyDescent="0.25">
      <c r="H153" s="5"/>
    </row>
    <row r="154" spans="8:8" x14ac:dyDescent="0.25">
      <c r="H154" s="5"/>
    </row>
    <row r="155" spans="8:8" x14ac:dyDescent="0.25">
      <c r="H155" s="5"/>
    </row>
    <row r="156" spans="8:8" x14ac:dyDescent="0.25">
      <c r="H156" s="5"/>
    </row>
    <row r="157" spans="8:8" x14ac:dyDescent="0.25">
      <c r="H157" s="5"/>
    </row>
    <row r="158" spans="8:8" x14ac:dyDescent="0.25">
      <c r="H158" s="5"/>
    </row>
    <row r="159" spans="8:8" x14ac:dyDescent="0.25">
      <c r="H159" s="5"/>
    </row>
    <row r="160" spans="8:8" x14ac:dyDescent="0.25">
      <c r="H160" s="5"/>
    </row>
    <row r="161" spans="8:8" x14ac:dyDescent="0.25">
      <c r="H161" s="5"/>
    </row>
    <row r="162" spans="8:8" x14ac:dyDescent="0.25">
      <c r="H162" s="5"/>
    </row>
    <row r="163" spans="8:8" x14ac:dyDescent="0.25">
      <c r="H163" s="5"/>
    </row>
    <row r="164" spans="8:8" x14ac:dyDescent="0.25">
      <c r="H164" s="5"/>
    </row>
    <row r="165" spans="8:8" x14ac:dyDescent="0.25">
      <c r="H165" s="5"/>
    </row>
    <row r="166" spans="8:8" x14ac:dyDescent="0.25">
      <c r="H166" s="5"/>
    </row>
    <row r="167" spans="8:8" x14ac:dyDescent="0.25">
      <c r="H167" s="5"/>
    </row>
    <row r="168" spans="8:8" x14ac:dyDescent="0.25">
      <c r="H168" s="5"/>
    </row>
    <row r="169" spans="8:8" x14ac:dyDescent="0.25">
      <c r="H169" s="5"/>
    </row>
    <row r="170" spans="8:8" x14ac:dyDescent="0.25">
      <c r="H170" s="5"/>
    </row>
    <row r="171" spans="8:8" x14ac:dyDescent="0.25">
      <c r="H171" s="5"/>
    </row>
    <row r="172" spans="8:8" x14ac:dyDescent="0.25">
      <c r="H172" s="5"/>
    </row>
    <row r="173" spans="8:8" x14ac:dyDescent="0.25">
      <c r="H173" s="5"/>
    </row>
    <row r="174" spans="8:8" x14ac:dyDescent="0.25">
      <c r="H174" s="5"/>
    </row>
    <row r="175" spans="8:8" x14ac:dyDescent="0.25">
      <c r="H175" s="5"/>
    </row>
    <row r="176" spans="8:8" x14ac:dyDescent="0.25">
      <c r="H176" s="5"/>
    </row>
    <row r="177" spans="8:8" x14ac:dyDescent="0.25">
      <c r="H177" s="5"/>
    </row>
    <row r="178" spans="8:8" x14ac:dyDescent="0.25">
      <c r="H178" s="5"/>
    </row>
    <row r="179" spans="8:8" x14ac:dyDescent="0.25">
      <c r="H179" s="5"/>
    </row>
    <row r="180" spans="8:8" x14ac:dyDescent="0.25">
      <c r="H180" s="5"/>
    </row>
    <row r="181" spans="8:8" x14ac:dyDescent="0.25">
      <c r="H181" s="5"/>
    </row>
    <row r="182" spans="8:8" x14ac:dyDescent="0.25">
      <c r="H182" s="5"/>
    </row>
    <row r="183" spans="8:8" x14ac:dyDescent="0.25">
      <c r="H183" s="5"/>
    </row>
    <row r="184" spans="8:8" x14ac:dyDescent="0.25">
      <c r="H184" s="5"/>
    </row>
    <row r="185" spans="8:8" x14ac:dyDescent="0.25">
      <c r="H185" s="5"/>
    </row>
    <row r="186" spans="8:8" x14ac:dyDescent="0.25">
      <c r="H186" s="5"/>
    </row>
    <row r="187" spans="8:8" x14ac:dyDescent="0.25">
      <c r="H187" s="5"/>
    </row>
    <row r="188" spans="8:8" x14ac:dyDescent="0.25">
      <c r="H188" s="5"/>
    </row>
    <row r="189" spans="8:8" x14ac:dyDescent="0.25">
      <c r="H189" s="5"/>
    </row>
    <row r="190" spans="8:8" x14ac:dyDescent="0.25">
      <c r="H190" s="5"/>
    </row>
    <row r="191" spans="8:8" x14ac:dyDescent="0.25">
      <c r="H191" s="5"/>
    </row>
    <row r="192" spans="8:8" x14ac:dyDescent="0.25">
      <c r="H192" s="5"/>
    </row>
    <row r="193" spans="8:8" x14ac:dyDescent="0.25">
      <c r="H193" s="5"/>
    </row>
    <row r="194" spans="8:8" x14ac:dyDescent="0.25">
      <c r="H194" s="5"/>
    </row>
    <row r="195" spans="8:8" x14ac:dyDescent="0.25">
      <c r="H195" s="5"/>
    </row>
    <row r="196" spans="8:8" x14ac:dyDescent="0.25">
      <c r="H196" s="5"/>
    </row>
    <row r="197" spans="8:8" x14ac:dyDescent="0.25">
      <c r="H197" s="5"/>
    </row>
    <row r="198" spans="8:8" x14ac:dyDescent="0.25">
      <c r="H198" s="5"/>
    </row>
    <row r="199" spans="8:8" x14ac:dyDescent="0.25">
      <c r="H199" s="5"/>
    </row>
    <row r="200" spans="8:8" x14ac:dyDescent="0.25">
      <c r="H200" s="5"/>
    </row>
    <row r="201" spans="8:8" x14ac:dyDescent="0.25">
      <c r="H201" s="5"/>
    </row>
    <row r="202" spans="8:8" x14ac:dyDescent="0.25">
      <c r="H202" s="5"/>
    </row>
    <row r="203" spans="8:8" x14ac:dyDescent="0.25">
      <c r="H203" s="5"/>
    </row>
    <row r="204" spans="8:8" x14ac:dyDescent="0.25">
      <c r="H204" s="5"/>
    </row>
    <row r="205" spans="8:8" x14ac:dyDescent="0.25">
      <c r="H205" s="5"/>
    </row>
    <row r="206" spans="8:8" x14ac:dyDescent="0.25">
      <c r="H206" s="5"/>
    </row>
    <row r="207" spans="8:8" x14ac:dyDescent="0.25">
      <c r="H207" s="5"/>
    </row>
    <row r="208" spans="8:8" x14ac:dyDescent="0.25">
      <c r="H208" s="5"/>
    </row>
    <row r="209" spans="8:8" x14ac:dyDescent="0.25">
      <c r="H209" s="5"/>
    </row>
    <row r="210" spans="8:8" x14ac:dyDescent="0.25">
      <c r="H210" s="5"/>
    </row>
    <row r="211" spans="8:8" x14ac:dyDescent="0.25">
      <c r="H211" s="5"/>
    </row>
    <row r="212" spans="8:8" x14ac:dyDescent="0.25">
      <c r="H212" s="5"/>
    </row>
    <row r="213" spans="8:8" x14ac:dyDescent="0.25">
      <c r="H213" s="5"/>
    </row>
    <row r="214" spans="8:8" x14ac:dyDescent="0.25">
      <c r="H214" s="5"/>
    </row>
    <row r="215" spans="8:8" x14ac:dyDescent="0.25">
      <c r="H215" s="5"/>
    </row>
    <row r="216" spans="8:8" x14ac:dyDescent="0.25">
      <c r="H216" s="5"/>
    </row>
    <row r="217" spans="8:8" x14ac:dyDescent="0.25">
      <c r="H217" s="5"/>
    </row>
    <row r="218" spans="8:8" x14ac:dyDescent="0.25">
      <c r="H218" s="5"/>
    </row>
    <row r="219" spans="8:8" x14ac:dyDescent="0.25">
      <c r="H219" s="5"/>
    </row>
    <row r="220" spans="8:8" x14ac:dyDescent="0.25">
      <c r="H220" s="5"/>
    </row>
    <row r="221" spans="8:8" x14ac:dyDescent="0.25">
      <c r="H221" s="5"/>
    </row>
    <row r="222" spans="8:8" x14ac:dyDescent="0.25">
      <c r="H222" s="5"/>
    </row>
    <row r="223" spans="8:8" x14ac:dyDescent="0.25">
      <c r="H223" s="5"/>
    </row>
    <row r="224" spans="8:8" x14ac:dyDescent="0.25">
      <c r="H224" s="5"/>
    </row>
    <row r="225" spans="8:8" x14ac:dyDescent="0.25">
      <c r="H225" s="5"/>
    </row>
    <row r="226" spans="8:8" x14ac:dyDescent="0.25">
      <c r="H226" s="5"/>
    </row>
    <row r="227" spans="8:8" x14ac:dyDescent="0.25">
      <c r="H227" s="5"/>
    </row>
    <row r="228" spans="8:8" x14ac:dyDescent="0.25">
      <c r="H228" s="5"/>
    </row>
    <row r="229" spans="8:8" x14ac:dyDescent="0.25">
      <c r="H229" s="5"/>
    </row>
    <row r="230" spans="8:8" x14ac:dyDescent="0.25">
      <c r="H230" s="5"/>
    </row>
    <row r="231" spans="8:8" x14ac:dyDescent="0.25">
      <c r="H231" s="5"/>
    </row>
    <row r="232" spans="8:8" x14ac:dyDescent="0.25">
      <c r="H232" s="5"/>
    </row>
    <row r="233" spans="8:8" x14ac:dyDescent="0.25">
      <c r="H233" s="5"/>
    </row>
    <row r="234" spans="8:8" x14ac:dyDescent="0.25">
      <c r="H234" s="5"/>
    </row>
    <row r="235" spans="8:8" x14ac:dyDescent="0.25">
      <c r="H235" s="5"/>
    </row>
    <row r="236" spans="8:8" x14ac:dyDescent="0.25">
      <c r="H236" s="5"/>
    </row>
    <row r="237" spans="8:8" x14ac:dyDescent="0.25">
      <c r="H237" s="5"/>
    </row>
    <row r="238" spans="8:8" x14ac:dyDescent="0.25">
      <c r="H238" s="5"/>
    </row>
    <row r="239" spans="8:8" x14ac:dyDescent="0.25">
      <c r="H239" s="5"/>
    </row>
    <row r="240" spans="8:8" x14ac:dyDescent="0.25">
      <c r="H240" s="5"/>
    </row>
    <row r="241" spans="8:8" x14ac:dyDescent="0.25">
      <c r="H241" s="5"/>
    </row>
    <row r="242" spans="8:8" x14ac:dyDescent="0.25">
      <c r="H242" s="5"/>
    </row>
    <row r="243" spans="8:8" x14ac:dyDescent="0.25">
      <c r="H243" s="5"/>
    </row>
    <row r="244" spans="8:8" x14ac:dyDescent="0.25">
      <c r="H244" s="5"/>
    </row>
    <row r="245" spans="8:8" x14ac:dyDescent="0.25">
      <c r="H245" s="5"/>
    </row>
    <row r="246" spans="8:8" x14ac:dyDescent="0.25">
      <c r="H246" s="5"/>
    </row>
    <row r="247" spans="8:8" x14ac:dyDescent="0.25">
      <c r="H247" s="5"/>
    </row>
    <row r="248" spans="8:8" x14ac:dyDescent="0.25">
      <c r="H248" s="5"/>
    </row>
    <row r="249" spans="8:8" x14ac:dyDescent="0.25">
      <c r="H249" s="5"/>
    </row>
    <row r="250" spans="8:8" x14ac:dyDescent="0.25">
      <c r="H250" s="5"/>
    </row>
    <row r="251" spans="8:8" x14ac:dyDescent="0.25">
      <c r="H251" s="5"/>
    </row>
    <row r="252" spans="8:8" x14ac:dyDescent="0.25">
      <c r="H252" s="5"/>
    </row>
    <row r="253" spans="8:8" x14ac:dyDescent="0.25">
      <c r="H253" s="5"/>
    </row>
    <row r="254" spans="8:8" x14ac:dyDescent="0.25">
      <c r="H254" s="5"/>
    </row>
    <row r="255" spans="8:8" x14ac:dyDescent="0.25">
      <c r="H255" s="5"/>
    </row>
    <row r="256" spans="8:8" x14ac:dyDescent="0.25">
      <c r="H256" s="5"/>
    </row>
    <row r="257" spans="8:8" x14ac:dyDescent="0.25">
      <c r="H257" s="5"/>
    </row>
    <row r="258" spans="8:8" x14ac:dyDescent="0.25">
      <c r="H258" s="5"/>
    </row>
    <row r="259" spans="8:8" x14ac:dyDescent="0.25">
      <c r="H259" s="5"/>
    </row>
    <row r="260" spans="8:8" x14ac:dyDescent="0.25">
      <c r="H260" s="5"/>
    </row>
    <row r="261" spans="8:8" x14ac:dyDescent="0.25">
      <c r="H261" s="5"/>
    </row>
    <row r="262" spans="8:8" x14ac:dyDescent="0.25">
      <c r="H262" s="5"/>
    </row>
    <row r="263" spans="8:8" x14ac:dyDescent="0.25">
      <c r="H263" s="5"/>
    </row>
    <row r="264" spans="8:8" x14ac:dyDescent="0.25">
      <c r="H264" s="5"/>
    </row>
    <row r="265" spans="8:8" x14ac:dyDescent="0.25">
      <c r="H265" s="5"/>
    </row>
    <row r="266" spans="8:8" x14ac:dyDescent="0.25">
      <c r="H266" s="5"/>
    </row>
    <row r="267" spans="8:8" x14ac:dyDescent="0.25">
      <c r="H267" s="5"/>
    </row>
    <row r="268" spans="8:8" x14ac:dyDescent="0.25">
      <c r="H268" s="5"/>
    </row>
    <row r="269" spans="8:8" x14ac:dyDescent="0.25">
      <c r="H269" s="5"/>
    </row>
    <row r="270" spans="8:8" x14ac:dyDescent="0.25">
      <c r="H270" s="5"/>
    </row>
    <row r="271" spans="8:8" x14ac:dyDescent="0.25">
      <c r="H271" s="5"/>
    </row>
    <row r="272" spans="8:8" x14ac:dyDescent="0.25">
      <c r="H272" s="5"/>
    </row>
    <row r="273" spans="8:8" x14ac:dyDescent="0.25">
      <c r="H273" s="5"/>
    </row>
    <row r="274" spans="8:8" x14ac:dyDescent="0.25">
      <c r="H274" s="5"/>
    </row>
    <row r="275" spans="8:8" x14ac:dyDescent="0.25">
      <c r="H275" s="5"/>
    </row>
    <row r="276" spans="8:8" x14ac:dyDescent="0.25">
      <c r="H276" s="5"/>
    </row>
    <row r="277" spans="8:8" x14ac:dyDescent="0.25">
      <c r="H277" s="5"/>
    </row>
    <row r="278" spans="8:8" x14ac:dyDescent="0.25">
      <c r="H278" s="5"/>
    </row>
    <row r="279" spans="8:8" x14ac:dyDescent="0.25">
      <c r="H279" s="5"/>
    </row>
    <row r="280" spans="8:8" x14ac:dyDescent="0.25">
      <c r="H280" s="5"/>
    </row>
    <row r="281" spans="8:8" x14ac:dyDescent="0.25">
      <c r="H281" s="5"/>
    </row>
    <row r="282" spans="8:8" x14ac:dyDescent="0.25">
      <c r="H282" s="5"/>
    </row>
    <row r="283" spans="8:8" x14ac:dyDescent="0.25">
      <c r="H283" s="5"/>
    </row>
    <row r="284" spans="8:8" x14ac:dyDescent="0.25">
      <c r="H284" s="5"/>
    </row>
    <row r="285" spans="8:8" x14ac:dyDescent="0.25">
      <c r="H285" s="5"/>
    </row>
    <row r="286" spans="8:8" x14ac:dyDescent="0.25">
      <c r="H286" s="5"/>
    </row>
    <row r="287" spans="8:8" x14ac:dyDescent="0.25">
      <c r="H287" s="5"/>
    </row>
    <row r="288" spans="8:8" x14ac:dyDescent="0.25">
      <c r="H288" s="5"/>
    </row>
    <row r="289" spans="8:8" x14ac:dyDescent="0.25">
      <c r="H289" s="5"/>
    </row>
    <row r="290" spans="8:8" x14ac:dyDescent="0.25">
      <c r="H290" s="5"/>
    </row>
    <row r="291" spans="8:8" x14ac:dyDescent="0.25">
      <c r="H291" s="5"/>
    </row>
    <row r="292" spans="8:8" x14ac:dyDescent="0.25">
      <c r="H292" s="5"/>
    </row>
    <row r="293" spans="8:8" x14ac:dyDescent="0.25">
      <c r="H293" s="5"/>
    </row>
    <row r="294" spans="8:8" x14ac:dyDescent="0.25">
      <c r="H294" s="5"/>
    </row>
    <row r="295" spans="8:8" x14ac:dyDescent="0.25">
      <c r="H295" s="5"/>
    </row>
    <row r="296" spans="8:8" x14ac:dyDescent="0.25">
      <c r="H296" s="5"/>
    </row>
    <row r="297" spans="8:8" x14ac:dyDescent="0.25">
      <c r="H297" s="5"/>
    </row>
    <row r="298" spans="8:8" x14ac:dyDescent="0.25">
      <c r="H298" s="5"/>
    </row>
    <row r="299" spans="8:8" x14ac:dyDescent="0.25">
      <c r="H299" s="5"/>
    </row>
    <row r="300" spans="8:8" x14ac:dyDescent="0.25">
      <c r="H300" s="5"/>
    </row>
    <row r="301" spans="8:8" x14ac:dyDescent="0.25">
      <c r="H301" s="5"/>
    </row>
    <row r="302" spans="8:8" x14ac:dyDescent="0.25">
      <c r="H302" s="5"/>
    </row>
    <row r="303" spans="8:8" x14ac:dyDescent="0.25">
      <c r="H303" s="5"/>
    </row>
    <row r="304" spans="8:8" x14ac:dyDescent="0.25">
      <c r="H304" s="5"/>
    </row>
    <row r="305" spans="8:8" x14ac:dyDescent="0.25">
      <c r="H305" s="5"/>
    </row>
    <row r="306" spans="8:8" x14ac:dyDescent="0.25">
      <c r="H306" s="5"/>
    </row>
    <row r="307" spans="8:8" x14ac:dyDescent="0.25">
      <c r="H307" s="5"/>
    </row>
    <row r="308" spans="8:8" x14ac:dyDescent="0.25">
      <c r="H308" s="5"/>
    </row>
    <row r="309" spans="8:8" x14ac:dyDescent="0.25">
      <c r="H309" s="5"/>
    </row>
    <row r="310" spans="8:8" x14ac:dyDescent="0.25">
      <c r="H310" s="5"/>
    </row>
    <row r="311" spans="8:8" x14ac:dyDescent="0.25">
      <c r="H311" s="5"/>
    </row>
    <row r="312" spans="8:8" x14ac:dyDescent="0.25">
      <c r="H312" s="5"/>
    </row>
    <row r="313" spans="8:8" x14ac:dyDescent="0.25">
      <c r="H313" s="5"/>
    </row>
    <row r="314" spans="8:8" x14ac:dyDescent="0.25">
      <c r="H314" s="5"/>
    </row>
    <row r="315" spans="8:8" x14ac:dyDescent="0.25">
      <c r="H315" s="5"/>
    </row>
    <row r="316" spans="8:8" x14ac:dyDescent="0.25">
      <c r="H316" s="5"/>
    </row>
    <row r="317" spans="8:8" x14ac:dyDescent="0.25">
      <c r="H317" s="5"/>
    </row>
    <row r="318" spans="8:8" x14ac:dyDescent="0.25">
      <c r="H318" s="5"/>
    </row>
    <row r="319" spans="8:8" x14ac:dyDescent="0.25">
      <c r="H319" s="5"/>
    </row>
    <row r="320" spans="8:8" x14ac:dyDescent="0.25">
      <c r="H320" s="5"/>
    </row>
    <row r="321" spans="8:8" x14ac:dyDescent="0.25">
      <c r="H321" s="5"/>
    </row>
    <row r="322" spans="8:8" x14ac:dyDescent="0.25">
      <c r="H322" s="5"/>
    </row>
    <row r="323" spans="8:8" x14ac:dyDescent="0.25">
      <c r="H323" s="5"/>
    </row>
    <row r="324" spans="8:8" x14ac:dyDescent="0.25">
      <c r="H324" s="5"/>
    </row>
    <row r="325" spans="8:8" x14ac:dyDescent="0.25">
      <c r="H325" s="5"/>
    </row>
    <row r="326" spans="8:8" x14ac:dyDescent="0.25">
      <c r="H326" s="5"/>
    </row>
    <row r="327" spans="8:8" x14ac:dyDescent="0.25">
      <c r="H327" s="5"/>
    </row>
    <row r="328" spans="8:8" x14ac:dyDescent="0.25">
      <c r="H328" s="5"/>
    </row>
    <row r="329" spans="8:8" x14ac:dyDescent="0.25">
      <c r="H329" s="5"/>
    </row>
    <row r="330" spans="8:8" x14ac:dyDescent="0.25">
      <c r="H330" s="5"/>
    </row>
    <row r="331" spans="8:8" x14ac:dyDescent="0.25">
      <c r="H331" s="5"/>
    </row>
    <row r="332" spans="8:8" x14ac:dyDescent="0.25">
      <c r="H332" s="5"/>
    </row>
    <row r="333" spans="8:8" x14ac:dyDescent="0.25">
      <c r="H333" s="5"/>
    </row>
    <row r="334" spans="8:8" x14ac:dyDescent="0.25">
      <c r="H334" s="5"/>
    </row>
    <row r="335" spans="8:8" x14ac:dyDescent="0.25">
      <c r="H335" s="5"/>
    </row>
    <row r="336" spans="8:8" x14ac:dyDescent="0.25">
      <c r="H336" s="5"/>
    </row>
    <row r="337" spans="8:8" x14ac:dyDescent="0.25">
      <c r="H337" s="5"/>
    </row>
    <row r="338" spans="8:8" x14ac:dyDescent="0.25">
      <c r="H338" s="5"/>
    </row>
    <row r="339" spans="8:8" x14ac:dyDescent="0.25">
      <c r="H339" s="5"/>
    </row>
    <row r="340" spans="8:8" x14ac:dyDescent="0.25">
      <c r="H340" s="5"/>
    </row>
    <row r="341" spans="8:8" x14ac:dyDescent="0.25">
      <c r="H341" s="5"/>
    </row>
    <row r="342" spans="8:8" x14ac:dyDescent="0.25">
      <c r="H342" s="5"/>
    </row>
    <row r="343" spans="8:8" x14ac:dyDescent="0.25">
      <c r="H343" s="5"/>
    </row>
    <row r="344" spans="8:8" x14ac:dyDescent="0.25">
      <c r="H344" s="5"/>
    </row>
    <row r="345" spans="8:8" x14ac:dyDescent="0.25">
      <c r="H345" s="5"/>
    </row>
    <row r="346" spans="8:8" x14ac:dyDescent="0.25">
      <c r="H346" s="5"/>
    </row>
    <row r="347" spans="8:8" x14ac:dyDescent="0.25">
      <c r="H347" s="5"/>
    </row>
    <row r="348" spans="8:8" x14ac:dyDescent="0.25">
      <c r="H348" s="5"/>
    </row>
    <row r="349" spans="8:8" x14ac:dyDescent="0.25">
      <c r="H349" s="5"/>
    </row>
    <row r="350" spans="8:8" x14ac:dyDescent="0.25">
      <c r="H350" s="5"/>
    </row>
    <row r="351" spans="8:8" x14ac:dyDescent="0.25">
      <c r="H351" s="5"/>
    </row>
    <row r="352" spans="8:8" x14ac:dyDescent="0.25">
      <c r="H352" s="5"/>
    </row>
    <row r="353" spans="8:8" x14ac:dyDescent="0.25">
      <c r="H353" s="5"/>
    </row>
    <row r="354" spans="8:8" x14ac:dyDescent="0.25">
      <c r="H354" s="5"/>
    </row>
    <row r="355" spans="8:8" x14ac:dyDescent="0.25">
      <c r="H355" s="5"/>
    </row>
    <row r="356" spans="8:8" x14ac:dyDescent="0.25">
      <c r="H356" s="5"/>
    </row>
    <row r="357" spans="8:8" x14ac:dyDescent="0.25">
      <c r="H357" s="5"/>
    </row>
    <row r="358" spans="8:8" x14ac:dyDescent="0.25">
      <c r="H358" s="5"/>
    </row>
    <row r="359" spans="8:8" x14ac:dyDescent="0.25">
      <c r="H359" s="5"/>
    </row>
    <row r="360" spans="8:8" x14ac:dyDescent="0.25">
      <c r="H360" s="5"/>
    </row>
    <row r="361" spans="8:8" x14ac:dyDescent="0.25">
      <c r="H361" s="5"/>
    </row>
    <row r="362" spans="8:8" x14ac:dyDescent="0.25">
      <c r="H362" s="5"/>
    </row>
    <row r="363" spans="8:8" x14ac:dyDescent="0.25">
      <c r="H363" s="5"/>
    </row>
    <row r="364" spans="8:8" x14ac:dyDescent="0.25">
      <c r="H364" s="5"/>
    </row>
    <row r="365" spans="8:8" x14ac:dyDescent="0.25">
      <c r="H365" s="5"/>
    </row>
    <row r="366" spans="8:8" x14ac:dyDescent="0.25">
      <c r="H366" s="5"/>
    </row>
    <row r="367" spans="8:8" x14ac:dyDescent="0.25">
      <c r="H367" s="5"/>
    </row>
    <row r="368" spans="8:8" x14ac:dyDescent="0.25">
      <c r="H368" s="5"/>
    </row>
    <row r="369" spans="8:8" x14ac:dyDescent="0.25">
      <c r="H369" s="5"/>
    </row>
    <row r="370" spans="8:8" x14ac:dyDescent="0.25">
      <c r="H370" s="5"/>
    </row>
    <row r="371" spans="8:8" x14ac:dyDescent="0.25">
      <c r="H371" s="5"/>
    </row>
    <row r="372" spans="8:8" x14ac:dyDescent="0.25">
      <c r="H372" s="5"/>
    </row>
    <row r="373" spans="8:8" x14ac:dyDescent="0.25">
      <c r="H373" s="5"/>
    </row>
    <row r="374" spans="8:8" x14ac:dyDescent="0.25">
      <c r="H374" s="5"/>
    </row>
    <row r="375" spans="8:8" x14ac:dyDescent="0.25">
      <c r="H375" s="5"/>
    </row>
    <row r="376" spans="8:8" x14ac:dyDescent="0.25">
      <c r="H376" s="5"/>
    </row>
    <row r="377" spans="8:8" x14ac:dyDescent="0.25">
      <c r="H377" s="5"/>
    </row>
    <row r="378" spans="8:8" x14ac:dyDescent="0.25">
      <c r="H378" s="5"/>
    </row>
    <row r="379" spans="8:8" x14ac:dyDescent="0.25">
      <c r="H379" s="5"/>
    </row>
    <row r="380" spans="8:8" x14ac:dyDescent="0.25">
      <c r="H380" s="5"/>
    </row>
    <row r="381" spans="8:8" x14ac:dyDescent="0.25">
      <c r="H381" s="5"/>
    </row>
    <row r="382" spans="8:8" x14ac:dyDescent="0.25">
      <c r="H382" s="5"/>
    </row>
    <row r="383" spans="8:8" x14ac:dyDescent="0.25">
      <c r="H383" s="5"/>
    </row>
    <row r="384" spans="8:8" x14ac:dyDescent="0.25">
      <c r="H384" s="5"/>
    </row>
    <row r="385" spans="8:8" x14ac:dyDescent="0.25">
      <c r="H385" s="5"/>
    </row>
    <row r="386" spans="8:8" x14ac:dyDescent="0.25">
      <c r="H386" s="5"/>
    </row>
    <row r="387" spans="8:8" x14ac:dyDescent="0.25">
      <c r="H387" s="5"/>
    </row>
    <row r="388" spans="8:8" x14ac:dyDescent="0.25">
      <c r="H388" s="5"/>
    </row>
    <row r="389" spans="8:8" x14ac:dyDescent="0.25">
      <c r="H389" s="5"/>
    </row>
    <row r="390" spans="8:8" x14ac:dyDescent="0.25">
      <c r="H390" s="5"/>
    </row>
    <row r="391" spans="8:8" x14ac:dyDescent="0.25">
      <c r="H391" s="5"/>
    </row>
    <row r="392" spans="8:8" x14ac:dyDescent="0.25">
      <c r="H392" s="5"/>
    </row>
    <row r="393" spans="8:8" x14ac:dyDescent="0.25">
      <c r="H393" s="5"/>
    </row>
    <row r="394" spans="8:8" x14ac:dyDescent="0.25">
      <c r="H394" s="5"/>
    </row>
    <row r="395" spans="8:8" x14ac:dyDescent="0.25">
      <c r="H395" s="5"/>
    </row>
    <row r="396" spans="8:8" x14ac:dyDescent="0.25">
      <c r="H396" s="5"/>
    </row>
    <row r="397" spans="8:8" x14ac:dyDescent="0.25">
      <c r="H397" s="5"/>
    </row>
    <row r="398" spans="8:8" x14ac:dyDescent="0.25">
      <c r="H398" s="5"/>
    </row>
    <row r="399" spans="8:8" x14ac:dyDescent="0.25">
      <c r="H399" s="5"/>
    </row>
    <row r="400" spans="8:8" x14ac:dyDescent="0.25">
      <c r="H400" s="5"/>
    </row>
    <row r="401" spans="8:8" x14ac:dyDescent="0.25">
      <c r="H401" s="5"/>
    </row>
    <row r="402" spans="8:8" x14ac:dyDescent="0.25">
      <c r="H402" s="5"/>
    </row>
    <row r="403" spans="8:8" x14ac:dyDescent="0.25">
      <c r="H403" s="5"/>
    </row>
    <row r="404" spans="8:8" x14ac:dyDescent="0.25">
      <c r="H404" s="5"/>
    </row>
    <row r="405" spans="8:8" x14ac:dyDescent="0.25">
      <c r="H405" s="5"/>
    </row>
    <row r="406" spans="8:8" x14ac:dyDescent="0.25">
      <c r="H406" s="5"/>
    </row>
    <row r="407" spans="8:8" x14ac:dyDescent="0.25">
      <c r="H407" s="5"/>
    </row>
    <row r="408" spans="8:8" x14ac:dyDescent="0.25">
      <c r="H408" s="5"/>
    </row>
    <row r="409" spans="8:8" x14ac:dyDescent="0.25">
      <c r="H409" s="5"/>
    </row>
    <row r="410" spans="8:8" x14ac:dyDescent="0.25">
      <c r="H410" s="5"/>
    </row>
    <row r="411" spans="8:8" x14ac:dyDescent="0.25">
      <c r="H411" s="5"/>
    </row>
    <row r="412" spans="8:8" x14ac:dyDescent="0.25">
      <c r="H412" s="5"/>
    </row>
    <row r="413" spans="8:8" x14ac:dyDescent="0.25">
      <c r="H413" s="5"/>
    </row>
    <row r="414" spans="8:8" x14ac:dyDescent="0.25">
      <c r="H414" s="5"/>
    </row>
    <row r="415" spans="8:8" x14ac:dyDescent="0.25">
      <c r="H415" s="5"/>
    </row>
    <row r="416" spans="8:8" x14ac:dyDescent="0.25">
      <c r="H416" s="5"/>
    </row>
    <row r="417" spans="8:8" x14ac:dyDescent="0.25">
      <c r="H417" s="5"/>
    </row>
    <row r="418" spans="8:8" x14ac:dyDescent="0.25">
      <c r="H418" s="5"/>
    </row>
    <row r="419" spans="8:8" x14ac:dyDescent="0.25">
      <c r="H419" s="5"/>
    </row>
    <row r="420" spans="8:8" x14ac:dyDescent="0.25">
      <c r="H420" s="5"/>
    </row>
    <row r="421" spans="8:8" x14ac:dyDescent="0.25">
      <c r="H421" s="5"/>
    </row>
    <row r="422" spans="8:8" x14ac:dyDescent="0.25">
      <c r="H422" s="5"/>
    </row>
    <row r="423" spans="8:8" x14ac:dyDescent="0.25">
      <c r="H423" s="5"/>
    </row>
    <row r="424" spans="8:8" x14ac:dyDescent="0.25">
      <c r="H424" s="5"/>
    </row>
    <row r="425" spans="8:8" x14ac:dyDescent="0.25">
      <c r="H425" s="5"/>
    </row>
    <row r="426" spans="8:8" x14ac:dyDescent="0.25">
      <c r="H426" s="5"/>
    </row>
    <row r="427" spans="8:8" x14ac:dyDescent="0.25">
      <c r="H427" s="5"/>
    </row>
    <row r="428" spans="8:8" x14ac:dyDescent="0.25">
      <c r="H428" s="5"/>
    </row>
    <row r="429" spans="8:8" x14ac:dyDescent="0.25">
      <c r="H429" s="5"/>
    </row>
    <row r="430" spans="8:8" x14ac:dyDescent="0.25">
      <c r="H430" s="5"/>
    </row>
    <row r="431" spans="8:8" x14ac:dyDescent="0.25">
      <c r="H431" s="5"/>
    </row>
    <row r="432" spans="8:8" x14ac:dyDescent="0.25">
      <c r="H432" s="5"/>
    </row>
    <row r="433" spans="8:8" x14ac:dyDescent="0.25">
      <c r="H433" s="5"/>
    </row>
    <row r="434" spans="8:8" x14ac:dyDescent="0.25">
      <c r="H434" s="5"/>
    </row>
    <row r="435" spans="8:8" x14ac:dyDescent="0.25">
      <c r="H435" s="5"/>
    </row>
    <row r="436" spans="8:8" x14ac:dyDescent="0.25">
      <c r="H436" s="5"/>
    </row>
    <row r="437" spans="8:8" x14ac:dyDescent="0.25">
      <c r="H437" s="5"/>
    </row>
    <row r="438" spans="8:8" x14ac:dyDescent="0.25">
      <c r="H438" s="5"/>
    </row>
    <row r="439" spans="8:8" x14ac:dyDescent="0.25">
      <c r="H439" s="5"/>
    </row>
    <row r="440" spans="8:8" x14ac:dyDescent="0.25">
      <c r="H440" s="5"/>
    </row>
    <row r="441" spans="8:8" x14ac:dyDescent="0.25">
      <c r="H441" s="5"/>
    </row>
    <row r="442" spans="8:8" x14ac:dyDescent="0.25">
      <c r="H442" s="5"/>
    </row>
    <row r="443" spans="8:8" x14ac:dyDescent="0.25">
      <c r="H443" s="5"/>
    </row>
    <row r="444" spans="8:8" x14ac:dyDescent="0.25">
      <c r="H444" s="5"/>
    </row>
    <row r="445" spans="8:8" x14ac:dyDescent="0.25">
      <c r="H445" s="5"/>
    </row>
    <row r="446" spans="8:8" x14ac:dyDescent="0.25">
      <c r="H446" s="5"/>
    </row>
    <row r="447" spans="8:8" x14ac:dyDescent="0.25">
      <c r="H447" s="5"/>
    </row>
    <row r="448" spans="8:8" x14ac:dyDescent="0.25">
      <c r="H448" s="5"/>
    </row>
    <row r="449" spans="8:8" x14ac:dyDescent="0.25">
      <c r="H449" s="5"/>
    </row>
    <row r="450" spans="8:8" x14ac:dyDescent="0.25">
      <c r="H450" s="5"/>
    </row>
    <row r="451" spans="8:8" x14ac:dyDescent="0.25">
      <c r="H451" s="5"/>
    </row>
    <row r="452" spans="8:8" x14ac:dyDescent="0.25">
      <c r="H452" s="5"/>
    </row>
    <row r="453" spans="8:8" x14ac:dyDescent="0.25">
      <c r="H453" s="5"/>
    </row>
    <row r="454" spans="8:8" x14ac:dyDescent="0.25">
      <c r="H454" s="5"/>
    </row>
    <row r="455" spans="8:8" x14ac:dyDescent="0.25">
      <c r="H455" s="5"/>
    </row>
    <row r="456" spans="8:8" x14ac:dyDescent="0.25">
      <c r="H456" s="5"/>
    </row>
    <row r="457" spans="8:8" x14ac:dyDescent="0.25">
      <c r="H457" s="5"/>
    </row>
    <row r="458" spans="8:8" x14ac:dyDescent="0.25">
      <c r="H458" s="5"/>
    </row>
    <row r="459" spans="8:8" x14ac:dyDescent="0.25">
      <c r="H459" s="5"/>
    </row>
    <row r="460" spans="8:8" x14ac:dyDescent="0.25">
      <c r="H460" s="5"/>
    </row>
    <row r="461" spans="8:8" x14ac:dyDescent="0.25">
      <c r="H461" s="5"/>
    </row>
    <row r="462" spans="8:8" x14ac:dyDescent="0.25">
      <c r="H462" s="5"/>
    </row>
    <row r="463" spans="8:8" x14ac:dyDescent="0.25">
      <c r="H463" s="5"/>
    </row>
    <row r="464" spans="8:8" x14ac:dyDescent="0.25">
      <c r="H464" s="5"/>
    </row>
    <row r="465" spans="8:8" x14ac:dyDescent="0.25">
      <c r="H465" s="5"/>
    </row>
    <row r="466" spans="8:8" x14ac:dyDescent="0.25">
      <c r="H466" s="5"/>
    </row>
    <row r="467" spans="8:8" x14ac:dyDescent="0.25">
      <c r="H467" s="5"/>
    </row>
    <row r="468" spans="8:8" x14ac:dyDescent="0.25">
      <c r="H468" s="5"/>
    </row>
    <row r="469" spans="8:8" x14ac:dyDescent="0.25">
      <c r="H469" s="5"/>
    </row>
    <row r="470" spans="8:8" x14ac:dyDescent="0.25">
      <c r="H470" s="5"/>
    </row>
    <row r="471" spans="8:8" x14ac:dyDescent="0.25">
      <c r="H471" s="5"/>
    </row>
    <row r="472" spans="8:8" x14ac:dyDescent="0.25">
      <c r="H472" s="5"/>
    </row>
    <row r="473" spans="8:8" x14ac:dyDescent="0.25">
      <c r="H473" s="5"/>
    </row>
    <row r="474" spans="8:8" x14ac:dyDescent="0.25">
      <c r="H474" s="5"/>
    </row>
    <row r="475" spans="8:8" x14ac:dyDescent="0.25">
      <c r="H475" s="5"/>
    </row>
    <row r="476" spans="8:8" x14ac:dyDescent="0.25">
      <c r="H476" s="5"/>
    </row>
    <row r="477" spans="8:8" x14ac:dyDescent="0.25">
      <c r="H477" s="5"/>
    </row>
    <row r="478" spans="8:8" x14ac:dyDescent="0.25">
      <c r="H478" s="5"/>
    </row>
    <row r="479" spans="8:8" x14ac:dyDescent="0.25">
      <c r="H479" s="5"/>
    </row>
    <row r="480" spans="8:8" x14ac:dyDescent="0.25">
      <c r="H480" s="5"/>
    </row>
    <row r="481" spans="8:8" x14ac:dyDescent="0.25">
      <c r="H481" s="5"/>
    </row>
    <row r="482" spans="8:8" x14ac:dyDescent="0.25">
      <c r="H482" s="5"/>
    </row>
    <row r="483" spans="8:8" x14ac:dyDescent="0.25">
      <c r="H483" s="5"/>
    </row>
    <row r="484" spans="8:8" x14ac:dyDescent="0.25">
      <c r="H484" s="5"/>
    </row>
    <row r="485" spans="8:8" x14ac:dyDescent="0.25">
      <c r="H485" s="5"/>
    </row>
    <row r="486" spans="8:8" x14ac:dyDescent="0.25">
      <c r="H486" s="5"/>
    </row>
    <row r="487" spans="8:8" x14ac:dyDescent="0.25">
      <c r="H487" s="5"/>
    </row>
    <row r="488" spans="8:8" x14ac:dyDescent="0.25">
      <c r="H488" s="5"/>
    </row>
    <row r="489" spans="8:8" x14ac:dyDescent="0.25">
      <c r="H489" s="5"/>
    </row>
    <row r="490" spans="8:8" x14ac:dyDescent="0.25">
      <c r="H490" s="5"/>
    </row>
    <row r="491" spans="8:8" x14ac:dyDescent="0.25">
      <c r="H491" s="5"/>
    </row>
    <row r="492" spans="8:8" x14ac:dyDescent="0.25">
      <c r="H492" s="5"/>
    </row>
    <row r="493" spans="8:8" x14ac:dyDescent="0.25">
      <c r="H493" s="5"/>
    </row>
    <row r="494" spans="8:8" x14ac:dyDescent="0.25">
      <c r="H494" s="5"/>
    </row>
    <row r="495" spans="8:8" x14ac:dyDescent="0.25">
      <c r="H495" s="5"/>
    </row>
    <row r="496" spans="8:8" x14ac:dyDescent="0.25">
      <c r="H496" s="5"/>
    </row>
    <row r="497" spans="8:8" x14ac:dyDescent="0.25">
      <c r="H497" s="5"/>
    </row>
    <row r="498" spans="8:8" x14ac:dyDescent="0.25">
      <c r="H498" s="5"/>
    </row>
    <row r="499" spans="8:8" x14ac:dyDescent="0.25">
      <c r="H499" s="5"/>
    </row>
    <row r="500" spans="8:8" x14ac:dyDescent="0.25">
      <c r="H500" s="5"/>
    </row>
    <row r="501" spans="8:8" x14ac:dyDescent="0.25">
      <c r="H501" s="5"/>
    </row>
    <row r="502" spans="8:8" x14ac:dyDescent="0.25">
      <c r="H502" s="5"/>
    </row>
    <row r="503" spans="8:8" x14ac:dyDescent="0.25">
      <c r="H503" s="5"/>
    </row>
    <row r="504" spans="8:8" x14ac:dyDescent="0.25">
      <c r="H504" s="5"/>
    </row>
    <row r="505" spans="8:8" x14ac:dyDescent="0.25">
      <c r="H505" s="5"/>
    </row>
    <row r="506" spans="8:8" x14ac:dyDescent="0.25">
      <c r="H506" s="5"/>
    </row>
    <row r="507" spans="8:8" x14ac:dyDescent="0.25">
      <c r="H507" s="5"/>
    </row>
    <row r="508" spans="8:8" x14ac:dyDescent="0.25">
      <c r="H508" s="5"/>
    </row>
    <row r="509" spans="8:8" x14ac:dyDescent="0.25">
      <c r="H509" s="5"/>
    </row>
    <row r="510" spans="8:8" x14ac:dyDescent="0.25">
      <c r="H510" s="5"/>
    </row>
    <row r="511" spans="8:8" x14ac:dyDescent="0.25">
      <c r="H511" s="5"/>
    </row>
    <row r="512" spans="8:8" x14ac:dyDescent="0.25">
      <c r="H512" s="5"/>
    </row>
    <row r="513" spans="8:8" x14ac:dyDescent="0.25">
      <c r="H513" s="5"/>
    </row>
    <row r="514" spans="8:8" x14ac:dyDescent="0.25">
      <c r="H514" s="5"/>
    </row>
    <row r="515" spans="8:8" x14ac:dyDescent="0.25">
      <c r="H515" s="5"/>
    </row>
    <row r="516" spans="8:8" x14ac:dyDescent="0.25">
      <c r="H516" s="5"/>
    </row>
    <row r="517" spans="8:8" x14ac:dyDescent="0.25">
      <c r="H517" s="5"/>
    </row>
    <row r="518" spans="8:8" x14ac:dyDescent="0.25">
      <c r="H518" s="5"/>
    </row>
    <row r="519" spans="8:8" x14ac:dyDescent="0.25">
      <c r="H519" s="5"/>
    </row>
    <row r="520" spans="8:8" x14ac:dyDescent="0.25">
      <c r="H520" s="5"/>
    </row>
    <row r="521" spans="8:8" x14ac:dyDescent="0.25">
      <c r="H521" s="5"/>
    </row>
    <row r="522" spans="8:8" x14ac:dyDescent="0.25">
      <c r="H522" s="5"/>
    </row>
    <row r="523" spans="8:8" x14ac:dyDescent="0.25">
      <c r="H523" s="5"/>
    </row>
    <row r="524" spans="8:8" x14ac:dyDescent="0.25">
      <c r="H524" s="5"/>
    </row>
    <row r="525" spans="8:8" x14ac:dyDescent="0.25">
      <c r="H525" s="5"/>
    </row>
    <row r="526" spans="8:8" x14ac:dyDescent="0.25">
      <c r="H526" s="5"/>
    </row>
    <row r="527" spans="8:8" x14ac:dyDescent="0.25">
      <c r="H527" s="5"/>
    </row>
    <row r="528" spans="8:8" x14ac:dyDescent="0.25">
      <c r="H528" s="5"/>
    </row>
    <row r="529" spans="8:8" x14ac:dyDescent="0.25">
      <c r="H529" s="5"/>
    </row>
    <row r="530" spans="8:8" x14ac:dyDescent="0.25">
      <c r="H530" s="5"/>
    </row>
    <row r="531" spans="8:8" x14ac:dyDescent="0.25">
      <c r="H531" s="5"/>
    </row>
    <row r="532" spans="8:8" x14ac:dyDescent="0.25">
      <c r="H532" s="5"/>
    </row>
    <row r="533" spans="8:8" x14ac:dyDescent="0.25">
      <c r="H533" s="5"/>
    </row>
    <row r="534" spans="8:8" x14ac:dyDescent="0.25">
      <c r="H534" s="5"/>
    </row>
    <row r="535" spans="8:8" x14ac:dyDescent="0.25">
      <c r="H535" s="5"/>
    </row>
    <row r="536" spans="8:8" x14ac:dyDescent="0.25">
      <c r="H536" s="5"/>
    </row>
    <row r="537" spans="8:8" x14ac:dyDescent="0.25">
      <c r="H537" s="5"/>
    </row>
    <row r="538" spans="8:8" x14ac:dyDescent="0.25">
      <c r="H538" s="5"/>
    </row>
    <row r="539" spans="8:8" x14ac:dyDescent="0.25">
      <c r="H539" s="5"/>
    </row>
    <row r="540" spans="8:8" x14ac:dyDescent="0.25">
      <c r="H540" s="5"/>
    </row>
    <row r="541" spans="8:8" x14ac:dyDescent="0.25">
      <c r="H541" s="5"/>
    </row>
    <row r="542" spans="8:8" x14ac:dyDescent="0.25">
      <c r="H542" s="5"/>
    </row>
    <row r="543" spans="8:8" x14ac:dyDescent="0.25">
      <c r="H543" s="5"/>
    </row>
    <row r="544" spans="8:8" x14ac:dyDescent="0.25">
      <c r="H544" s="5"/>
    </row>
    <row r="545" spans="8:8" x14ac:dyDescent="0.25">
      <c r="H545" s="5"/>
    </row>
    <row r="546" spans="8:8" x14ac:dyDescent="0.25">
      <c r="H546" s="5"/>
    </row>
    <row r="547" spans="8:8" x14ac:dyDescent="0.25">
      <c r="H547" s="5"/>
    </row>
    <row r="548" spans="8:8" x14ac:dyDescent="0.25">
      <c r="H548" s="5"/>
    </row>
    <row r="549" spans="8:8" x14ac:dyDescent="0.25">
      <c r="H549" s="5"/>
    </row>
    <row r="550" spans="8:8" x14ac:dyDescent="0.25">
      <c r="H550" s="5"/>
    </row>
    <row r="551" spans="8:8" x14ac:dyDescent="0.25">
      <c r="H551" s="5"/>
    </row>
    <row r="552" spans="8:8" x14ac:dyDescent="0.25">
      <c r="H552" s="5"/>
    </row>
    <row r="553" spans="8:8" x14ac:dyDescent="0.25">
      <c r="H553" s="5"/>
    </row>
    <row r="554" spans="8:8" x14ac:dyDescent="0.25">
      <c r="H554" s="5"/>
    </row>
    <row r="555" spans="8:8" x14ac:dyDescent="0.25">
      <c r="H555" s="5"/>
    </row>
    <row r="556" spans="8:8" x14ac:dyDescent="0.25">
      <c r="H556" s="5"/>
    </row>
    <row r="557" spans="8:8" x14ac:dyDescent="0.25">
      <c r="H557" s="5"/>
    </row>
    <row r="558" spans="8:8" x14ac:dyDescent="0.25">
      <c r="H558" s="5"/>
    </row>
    <row r="559" spans="8:8" x14ac:dyDescent="0.25">
      <c r="H559" s="5"/>
    </row>
    <row r="560" spans="8:8" x14ac:dyDescent="0.25">
      <c r="H560" s="5"/>
    </row>
    <row r="561" spans="8:8" x14ac:dyDescent="0.25">
      <c r="H561" s="5"/>
    </row>
    <row r="562" spans="8:8" x14ac:dyDescent="0.25">
      <c r="H562" s="5"/>
    </row>
    <row r="563" spans="8:8" x14ac:dyDescent="0.25">
      <c r="H563" s="5"/>
    </row>
    <row r="564" spans="8:8" x14ac:dyDescent="0.25">
      <c r="H564" s="5"/>
    </row>
    <row r="565" spans="8:8" x14ac:dyDescent="0.25">
      <c r="H565" s="5"/>
    </row>
    <row r="566" spans="8:8" x14ac:dyDescent="0.25">
      <c r="H566" s="5"/>
    </row>
    <row r="567" spans="8:8" x14ac:dyDescent="0.25">
      <c r="H567" s="5"/>
    </row>
    <row r="568" spans="8:8" x14ac:dyDescent="0.25">
      <c r="H568" s="5"/>
    </row>
    <row r="569" spans="8:8" x14ac:dyDescent="0.25">
      <c r="H569" s="5"/>
    </row>
    <row r="570" spans="8:8" x14ac:dyDescent="0.25">
      <c r="H570" s="5"/>
    </row>
    <row r="571" spans="8:8" x14ac:dyDescent="0.25">
      <c r="H571" s="5"/>
    </row>
    <row r="572" spans="8:8" x14ac:dyDescent="0.25">
      <c r="H572" s="5"/>
    </row>
    <row r="573" spans="8:8" x14ac:dyDescent="0.25">
      <c r="H573" s="5"/>
    </row>
    <row r="574" spans="8:8" x14ac:dyDescent="0.25">
      <c r="H574" s="5"/>
    </row>
    <row r="575" spans="8:8" x14ac:dyDescent="0.25">
      <c r="H575" s="5"/>
    </row>
    <row r="576" spans="8:8" x14ac:dyDescent="0.25">
      <c r="H576" s="5"/>
    </row>
    <row r="577" spans="8:8" x14ac:dyDescent="0.25">
      <c r="H577" s="5"/>
    </row>
    <row r="578" spans="8:8" x14ac:dyDescent="0.25">
      <c r="H578" s="5"/>
    </row>
    <row r="579" spans="8:8" x14ac:dyDescent="0.25">
      <c r="H579" s="5"/>
    </row>
    <row r="580" spans="8:8" x14ac:dyDescent="0.25">
      <c r="H580" s="5"/>
    </row>
    <row r="581" spans="8:8" x14ac:dyDescent="0.25">
      <c r="H581" s="5"/>
    </row>
    <row r="582" spans="8:8" x14ac:dyDescent="0.25">
      <c r="H582" s="5"/>
    </row>
    <row r="583" spans="8:8" x14ac:dyDescent="0.25">
      <c r="H583" s="5"/>
    </row>
    <row r="584" spans="8:8" x14ac:dyDescent="0.25">
      <c r="H584" s="5"/>
    </row>
    <row r="585" spans="8:8" x14ac:dyDescent="0.25">
      <c r="H585" s="5"/>
    </row>
    <row r="586" spans="8:8" x14ac:dyDescent="0.25">
      <c r="H586" s="5"/>
    </row>
    <row r="587" spans="8:8" x14ac:dyDescent="0.25">
      <c r="H587" s="5"/>
    </row>
    <row r="588" spans="8:8" x14ac:dyDescent="0.25">
      <c r="H588" s="5"/>
    </row>
    <row r="589" spans="8:8" x14ac:dyDescent="0.25">
      <c r="H589" s="5"/>
    </row>
    <row r="590" spans="8:8" x14ac:dyDescent="0.25">
      <c r="H590" s="5"/>
    </row>
    <row r="591" spans="8:8" x14ac:dyDescent="0.25">
      <c r="H591" s="5"/>
    </row>
    <row r="592" spans="8:8" x14ac:dyDescent="0.25">
      <c r="H592" s="5"/>
    </row>
    <row r="593" spans="8:8" x14ac:dyDescent="0.25">
      <c r="H593" s="5"/>
    </row>
    <row r="594" spans="8:8" x14ac:dyDescent="0.25">
      <c r="H594" s="5"/>
    </row>
    <row r="595" spans="8:8" x14ac:dyDescent="0.25">
      <c r="H595" s="5"/>
    </row>
    <row r="596" spans="8:8" x14ac:dyDescent="0.25">
      <c r="H596" s="5"/>
    </row>
    <row r="597" spans="8:8" x14ac:dyDescent="0.25">
      <c r="H597" s="5"/>
    </row>
    <row r="598" spans="8:8" x14ac:dyDescent="0.25">
      <c r="H598" s="5"/>
    </row>
    <row r="599" spans="8:8" x14ac:dyDescent="0.25">
      <c r="H599" s="5"/>
    </row>
    <row r="600" spans="8:8" x14ac:dyDescent="0.25">
      <c r="H600" s="5"/>
    </row>
    <row r="601" spans="8:8" x14ac:dyDescent="0.25">
      <c r="H601" s="5"/>
    </row>
    <row r="602" spans="8:8" x14ac:dyDescent="0.25">
      <c r="H602" s="5"/>
    </row>
    <row r="603" spans="8:8" x14ac:dyDescent="0.25">
      <c r="H603" s="5"/>
    </row>
    <row r="604" spans="8:8" x14ac:dyDescent="0.25">
      <c r="H604" s="5"/>
    </row>
    <row r="605" spans="8:8" x14ac:dyDescent="0.25">
      <c r="H605" s="5"/>
    </row>
    <row r="606" spans="8:8" x14ac:dyDescent="0.25">
      <c r="H606" s="5"/>
    </row>
    <row r="607" spans="8:8" x14ac:dyDescent="0.25">
      <c r="H607" s="5"/>
    </row>
    <row r="608" spans="8:8" x14ac:dyDescent="0.25">
      <c r="H608" s="5"/>
    </row>
    <row r="609" spans="8:8" x14ac:dyDescent="0.25">
      <c r="H609" s="5"/>
    </row>
    <row r="610" spans="8:8" x14ac:dyDescent="0.25">
      <c r="H610" s="5"/>
    </row>
    <row r="611" spans="8:8" x14ac:dyDescent="0.25">
      <c r="H611" s="5"/>
    </row>
    <row r="612" spans="8:8" x14ac:dyDescent="0.25">
      <c r="H612" s="5"/>
    </row>
    <row r="613" spans="8:8" x14ac:dyDescent="0.25">
      <c r="H613" s="5"/>
    </row>
    <row r="614" spans="8:8" x14ac:dyDescent="0.25">
      <c r="H614" s="5"/>
    </row>
    <row r="615" spans="8:8" x14ac:dyDescent="0.25">
      <c r="H615" s="5"/>
    </row>
    <row r="616" spans="8:8" x14ac:dyDescent="0.25">
      <c r="H616" s="5"/>
    </row>
    <row r="617" spans="8:8" x14ac:dyDescent="0.25">
      <c r="H617" s="5"/>
    </row>
    <row r="618" spans="8:8" x14ac:dyDescent="0.25">
      <c r="H618" s="5"/>
    </row>
    <row r="619" spans="8:8" x14ac:dyDescent="0.25">
      <c r="H619" s="5"/>
    </row>
    <row r="620" spans="8:8" x14ac:dyDescent="0.25">
      <c r="H620" s="5"/>
    </row>
    <row r="621" spans="8:8" x14ac:dyDescent="0.25">
      <c r="H621" s="5"/>
    </row>
    <row r="622" spans="8:8" x14ac:dyDescent="0.25">
      <c r="H622" s="5"/>
    </row>
    <row r="623" spans="8:8" x14ac:dyDescent="0.25">
      <c r="H623" s="5"/>
    </row>
    <row r="624" spans="8:8" x14ac:dyDescent="0.25">
      <c r="H624" s="5"/>
    </row>
    <row r="625" spans="8:8" x14ac:dyDescent="0.25">
      <c r="H625" s="5"/>
    </row>
    <row r="626" spans="8:8" x14ac:dyDescent="0.25">
      <c r="H626" s="5"/>
    </row>
    <row r="627" spans="8:8" x14ac:dyDescent="0.25">
      <c r="H627" s="5"/>
    </row>
    <row r="628" spans="8:8" x14ac:dyDescent="0.25">
      <c r="H628" s="5"/>
    </row>
    <row r="629" spans="8:8" x14ac:dyDescent="0.25">
      <c r="H629" s="5"/>
    </row>
    <row r="630" spans="8:8" x14ac:dyDescent="0.25">
      <c r="H630" s="5"/>
    </row>
    <row r="631" spans="8:8" x14ac:dyDescent="0.25">
      <c r="H631" s="5"/>
    </row>
    <row r="632" spans="8:8" x14ac:dyDescent="0.25">
      <c r="H632" s="5"/>
    </row>
    <row r="633" spans="8:8" x14ac:dyDescent="0.25">
      <c r="H633" s="5"/>
    </row>
    <row r="634" spans="8:8" x14ac:dyDescent="0.25">
      <c r="H634" s="5"/>
    </row>
    <row r="635" spans="8:8" x14ac:dyDescent="0.25">
      <c r="H635" s="5"/>
    </row>
    <row r="636" spans="8:8" x14ac:dyDescent="0.25">
      <c r="H636" s="5"/>
    </row>
    <row r="637" spans="8:8" x14ac:dyDescent="0.25">
      <c r="H637" s="5"/>
    </row>
    <row r="638" spans="8:8" x14ac:dyDescent="0.25">
      <c r="H638" s="5"/>
    </row>
    <row r="639" spans="8:8" x14ac:dyDescent="0.25">
      <c r="H639" s="5"/>
    </row>
    <row r="640" spans="8:8" x14ac:dyDescent="0.25">
      <c r="H640" s="5"/>
    </row>
    <row r="641" spans="8:8" x14ac:dyDescent="0.25">
      <c r="H641" s="5"/>
    </row>
    <row r="642" spans="8:8" x14ac:dyDescent="0.25">
      <c r="H642" s="5"/>
    </row>
    <row r="643" spans="8:8" x14ac:dyDescent="0.25">
      <c r="H643" s="5"/>
    </row>
    <row r="644" spans="8:8" x14ac:dyDescent="0.25">
      <c r="H644" s="5"/>
    </row>
    <row r="645" spans="8:8" x14ac:dyDescent="0.25">
      <c r="H645" s="5"/>
    </row>
    <row r="646" spans="8:8" x14ac:dyDescent="0.25">
      <c r="H646" s="5"/>
    </row>
    <row r="647" spans="8:8" x14ac:dyDescent="0.25">
      <c r="H647" s="5"/>
    </row>
    <row r="648" spans="8:8" x14ac:dyDescent="0.25">
      <c r="H648" s="5"/>
    </row>
    <row r="649" spans="8:8" x14ac:dyDescent="0.25">
      <c r="H649" s="5"/>
    </row>
    <row r="650" spans="8:8" x14ac:dyDescent="0.25">
      <c r="H650" s="5"/>
    </row>
    <row r="651" spans="8:8" x14ac:dyDescent="0.25">
      <c r="H651" s="5"/>
    </row>
    <row r="652" spans="8:8" x14ac:dyDescent="0.25">
      <c r="H652" s="5"/>
    </row>
    <row r="653" spans="8:8" x14ac:dyDescent="0.25">
      <c r="H653" s="5"/>
    </row>
    <row r="654" spans="8:8" x14ac:dyDescent="0.25">
      <c r="H654" s="5"/>
    </row>
    <row r="655" spans="8:8" x14ac:dyDescent="0.25">
      <c r="H655" s="5"/>
    </row>
    <row r="656" spans="8:8" x14ac:dyDescent="0.25">
      <c r="H656" s="5"/>
    </row>
    <row r="657" spans="8:8" x14ac:dyDescent="0.25">
      <c r="H657" s="5"/>
    </row>
    <row r="658" spans="8:8" x14ac:dyDescent="0.25">
      <c r="H658" s="5"/>
    </row>
    <row r="659" spans="8:8" x14ac:dyDescent="0.25">
      <c r="H659" s="5"/>
    </row>
    <row r="660" spans="8:8" x14ac:dyDescent="0.25">
      <c r="H660" s="5"/>
    </row>
    <row r="661" spans="8:8" x14ac:dyDescent="0.25">
      <c r="H661" s="5"/>
    </row>
    <row r="662" spans="8:8" x14ac:dyDescent="0.25">
      <c r="H662" s="5"/>
    </row>
    <row r="663" spans="8:8" x14ac:dyDescent="0.25">
      <c r="H663" s="5"/>
    </row>
    <row r="664" spans="8:8" x14ac:dyDescent="0.25">
      <c r="H664" s="5"/>
    </row>
    <row r="665" spans="8:8" x14ac:dyDescent="0.25">
      <c r="H665" s="5"/>
    </row>
    <row r="666" spans="8:8" x14ac:dyDescent="0.25">
      <c r="H666" s="5"/>
    </row>
    <row r="667" spans="8:8" x14ac:dyDescent="0.25">
      <c r="H667" s="5"/>
    </row>
    <row r="668" spans="8:8" x14ac:dyDescent="0.25">
      <c r="H668" s="5"/>
    </row>
    <row r="669" spans="8:8" x14ac:dyDescent="0.25">
      <c r="H669" s="5"/>
    </row>
    <row r="670" spans="8:8" x14ac:dyDescent="0.25">
      <c r="H670" s="5"/>
    </row>
    <row r="671" spans="8:8" x14ac:dyDescent="0.25">
      <c r="H671" s="5"/>
    </row>
    <row r="672" spans="8:8" x14ac:dyDescent="0.25">
      <c r="H672" s="5"/>
    </row>
    <row r="673" spans="8:8" x14ac:dyDescent="0.25">
      <c r="H673" s="5"/>
    </row>
    <row r="674" spans="8:8" x14ac:dyDescent="0.25">
      <c r="H674" s="5"/>
    </row>
    <row r="675" spans="8:8" x14ac:dyDescent="0.25">
      <c r="H675" s="5"/>
    </row>
    <row r="676" spans="8:8" x14ac:dyDescent="0.25">
      <c r="H676" s="5"/>
    </row>
    <row r="677" spans="8:8" x14ac:dyDescent="0.25">
      <c r="H677" s="5"/>
    </row>
    <row r="678" spans="8:8" x14ac:dyDescent="0.25">
      <c r="H678" s="5"/>
    </row>
    <row r="679" spans="8:8" x14ac:dyDescent="0.25">
      <c r="H679" s="5"/>
    </row>
    <row r="680" spans="8:8" x14ac:dyDescent="0.25">
      <c r="H680" s="5"/>
    </row>
    <row r="681" spans="8:8" x14ac:dyDescent="0.25">
      <c r="H681" s="5"/>
    </row>
    <row r="682" spans="8:8" x14ac:dyDescent="0.25">
      <c r="H682" s="5"/>
    </row>
    <row r="683" spans="8:8" x14ac:dyDescent="0.25">
      <c r="H683" s="5"/>
    </row>
    <row r="684" spans="8:8" x14ac:dyDescent="0.25">
      <c r="H684" s="5"/>
    </row>
    <row r="685" spans="8:8" x14ac:dyDescent="0.25">
      <c r="H685" s="5"/>
    </row>
    <row r="686" spans="8:8" x14ac:dyDescent="0.25">
      <c r="H686" s="5"/>
    </row>
    <row r="687" spans="8:8" x14ac:dyDescent="0.25">
      <c r="H687" s="5"/>
    </row>
    <row r="688" spans="8:8" x14ac:dyDescent="0.25">
      <c r="H688" s="5"/>
    </row>
    <row r="689" spans="8:8" x14ac:dyDescent="0.25">
      <c r="H689" s="5"/>
    </row>
    <row r="690" spans="8:8" x14ac:dyDescent="0.25">
      <c r="H690" s="5"/>
    </row>
    <row r="691" spans="8:8" x14ac:dyDescent="0.25">
      <c r="H691" s="5"/>
    </row>
    <row r="692" spans="8:8" x14ac:dyDescent="0.25">
      <c r="H692" s="5"/>
    </row>
    <row r="693" spans="8:8" x14ac:dyDescent="0.25">
      <c r="H693" s="5"/>
    </row>
    <row r="694" spans="8:8" x14ac:dyDescent="0.25">
      <c r="H694" s="5"/>
    </row>
    <row r="695" spans="8:8" x14ac:dyDescent="0.25">
      <c r="H695" s="5"/>
    </row>
    <row r="696" spans="8:8" x14ac:dyDescent="0.25">
      <c r="H696" s="5"/>
    </row>
    <row r="697" spans="8:8" x14ac:dyDescent="0.25">
      <c r="H697" s="5"/>
    </row>
    <row r="698" spans="8:8" x14ac:dyDescent="0.25">
      <c r="H698" s="5"/>
    </row>
    <row r="699" spans="8:8" x14ac:dyDescent="0.25">
      <c r="H699" s="5"/>
    </row>
    <row r="700" spans="8:8" x14ac:dyDescent="0.25">
      <c r="H700" s="5"/>
    </row>
    <row r="701" spans="8:8" x14ac:dyDescent="0.25">
      <c r="H701" s="5"/>
    </row>
    <row r="702" spans="8:8" x14ac:dyDescent="0.25">
      <c r="H702" s="5"/>
    </row>
    <row r="703" spans="8:8" x14ac:dyDescent="0.25">
      <c r="H703" s="5"/>
    </row>
    <row r="704" spans="8:8" x14ac:dyDescent="0.25">
      <c r="H704" s="5"/>
    </row>
    <row r="705" spans="8:8" x14ac:dyDescent="0.25">
      <c r="H705" s="5"/>
    </row>
    <row r="706" spans="8:8" x14ac:dyDescent="0.25">
      <c r="H706" s="5"/>
    </row>
    <row r="707" spans="8:8" x14ac:dyDescent="0.25">
      <c r="H707" s="5"/>
    </row>
    <row r="708" spans="8:8" x14ac:dyDescent="0.25">
      <c r="H708" s="5"/>
    </row>
    <row r="709" spans="8:8" x14ac:dyDescent="0.25">
      <c r="H709" s="5"/>
    </row>
    <row r="710" spans="8:8" x14ac:dyDescent="0.25">
      <c r="H710" s="5"/>
    </row>
    <row r="711" spans="8:8" x14ac:dyDescent="0.25">
      <c r="H711" s="5"/>
    </row>
    <row r="712" spans="8:8" x14ac:dyDescent="0.25">
      <c r="H712" s="5"/>
    </row>
    <row r="713" spans="8:8" x14ac:dyDescent="0.25">
      <c r="H713" s="5"/>
    </row>
    <row r="714" spans="8:8" x14ac:dyDescent="0.25">
      <c r="H714" s="5"/>
    </row>
    <row r="715" spans="8:8" x14ac:dyDescent="0.25">
      <c r="H715" s="5"/>
    </row>
    <row r="716" spans="8:8" x14ac:dyDescent="0.25">
      <c r="H716" s="5"/>
    </row>
    <row r="717" spans="8:8" x14ac:dyDescent="0.25">
      <c r="H717" s="5"/>
    </row>
    <row r="718" spans="8:8" x14ac:dyDescent="0.25">
      <c r="H718" s="5"/>
    </row>
    <row r="719" spans="8:8" x14ac:dyDescent="0.25">
      <c r="H719" s="5"/>
    </row>
    <row r="720" spans="8:8" x14ac:dyDescent="0.25">
      <c r="H720" s="5"/>
    </row>
    <row r="721" spans="8:8" x14ac:dyDescent="0.25">
      <c r="H721" s="5"/>
    </row>
    <row r="722" spans="8:8" x14ac:dyDescent="0.25">
      <c r="H722" s="5"/>
    </row>
    <row r="723" spans="8:8" x14ac:dyDescent="0.25">
      <c r="H723" s="5"/>
    </row>
    <row r="724" spans="8:8" x14ac:dyDescent="0.25">
      <c r="H724" s="5"/>
    </row>
    <row r="725" spans="8:8" x14ac:dyDescent="0.25">
      <c r="H725" s="5"/>
    </row>
    <row r="726" spans="8:8" x14ac:dyDescent="0.25">
      <c r="H726" s="5"/>
    </row>
    <row r="727" spans="8:8" x14ac:dyDescent="0.25">
      <c r="H727" s="5"/>
    </row>
    <row r="728" spans="8:8" x14ac:dyDescent="0.25">
      <c r="H728" s="5"/>
    </row>
    <row r="729" spans="8:8" x14ac:dyDescent="0.25">
      <c r="H729" s="5"/>
    </row>
    <row r="730" spans="8:8" x14ac:dyDescent="0.25">
      <c r="H730" s="5"/>
    </row>
    <row r="731" spans="8:8" x14ac:dyDescent="0.25">
      <c r="H731" s="5"/>
    </row>
    <row r="732" spans="8:8" x14ac:dyDescent="0.25">
      <c r="H732" s="5"/>
    </row>
    <row r="733" spans="8:8" x14ac:dyDescent="0.25">
      <c r="H733" s="5"/>
    </row>
    <row r="734" spans="8:8" x14ac:dyDescent="0.25">
      <c r="H734" s="5"/>
    </row>
    <row r="735" spans="8:8" x14ac:dyDescent="0.25">
      <c r="H735" s="5"/>
    </row>
    <row r="736" spans="8:8" x14ac:dyDescent="0.25">
      <c r="H736" s="5"/>
    </row>
    <row r="737" spans="8:8" x14ac:dyDescent="0.25">
      <c r="H737" s="5"/>
    </row>
    <row r="738" spans="8:8" x14ac:dyDescent="0.25">
      <c r="H738" s="5"/>
    </row>
    <row r="739" spans="8:8" x14ac:dyDescent="0.25">
      <c r="H739" s="5"/>
    </row>
    <row r="740" spans="8:8" x14ac:dyDescent="0.25">
      <c r="H740" s="5"/>
    </row>
    <row r="741" spans="8:8" x14ac:dyDescent="0.25">
      <c r="H741" s="5"/>
    </row>
    <row r="742" spans="8:8" x14ac:dyDescent="0.25">
      <c r="H742" s="5"/>
    </row>
    <row r="743" spans="8:8" x14ac:dyDescent="0.25">
      <c r="H743" s="5"/>
    </row>
    <row r="744" spans="8:8" x14ac:dyDescent="0.25">
      <c r="H744" s="5"/>
    </row>
    <row r="745" spans="8:8" x14ac:dyDescent="0.25">
      <c r="H745" s="5"/>
    </row>
    <row r="746" spans="8:8" x14ac:dyDescent="0.25">
      <c r="H746" s="5"/>
    </row>
    <row r="747" spans="8:8" x14ac:dyDescent="0.25">
      <c r="H747" s="5"/>
    </row>
    <row r="748" spans="8:8" x14ac:dyDescent="0.25">
      <c r="H748" s="5"/>
    </row>
    <row r="749" spans="8:8" x14ac:dyDescent="0.25">
      <c r="H749" s="5"/>
    </row>
    <row r="750" spans="8:8" x14ac:dyDescent="0.25">
      <c r="H750" s="5"/>
    </row>
    <row r="751" spans="8:8" x14ac:dyDescent="0.25">
      <c r="H751" s="5"/>
    </row>
    <row r="752" spans="8:8" x14ac:dyDescent="0.25">
      <c r="H752" s="5"/>
    </row>
    <row r="753" spans="8:8" x14ac:dyDescent="0.25">
      <c r="H753" s="5"/>
    </row>
    <row r="754" spans="8:8" x14ac:dyDescent="0.25">
      <c r="H754" s="5"/>
    </row>
    <row r="755" spans="8:8" x14ac:dyDescent="0.25">
      <c r="H755" s="5"/>
    </row>
    <row r="756" spans="8:8" x14ac:dyDescent="0.25">
      <c r="H756" s="5"/>
    </row>
    <row r="757" spans="8:8" x14ac:dyDescent="0.25">
      <c r="H757" s="5"/>
    </row>
    <row r="758" spans="8:8" x14ac:dyDescent="0.25">
      <c r="H758" s="5"/>
    </row>
    <row r="759" spans="8:8" x14ac:dyDescent="0.25">
      <c r="H759" s="5"/>
    </row>
    <row r="760" spans="8:8" x14ac:dyDescent="0.25">
      <c r="H760" s="5"/>
    </row>
    <row r="761" spans="8:8" x14ac:dyDescent="0.25">
      <c r="H761" s="5"/>
    </row>
    <row r="762" spans="8:8" x14ac:dyDescent="0.25">
      <c r="H762" s="5"/>
    </row>
    <row r="763" spans="8:8" x14ac:dyDescent="0.25">
      <c r="H763" s="5"/>
    </row>
    <row r="764" spans="8:8" x14ac:dyDescent="0.25">
      <c r="H764" s="5"/>
    </row>
    <row r="765" spans="8:8" x14ac:dyDescent="0.25">
      <c r="H765" s="5"/>
    </row>
    <row r="766" spans="8:8" x14ac:dyDescent="0.25">
      <c r="H766" s="5"/>
    </row>
    <row r="767" spans="8:8" x14ac:dyDescent="0.25">
      <c r="H767" s="5"/>
    </row>
    <row r="768" spans="8:8" x14ac:dyDescent="0.25">
      <c r="H768" s="5"/>
    </row>
    <row r="769" spans="8:8" x14ac:dyDescent="0.25">
      <c r="H769" s="5"/>
    </row>
    <row r="770" spans="8:8" x14ac:dyDescent="0.25">
      <c r="H770" s="5"/>
    </row>
    <row r="771" spans="8:8" x14ac:dyDescent="0.25">
      <c r="H771" s="5"/>
    </row>
    <row r="772" spans="8:8" x14ac:dyDescent="0.25">
      <c r="H772" s="5"/>
    </row>
    <row r="773" spans="8:8" x14ac:dyDescent="0.25">
      <c r="H773" s="5"/>
    </row>
    <row r="774" spans="8:8" x14ac:dyDescent="0.25">
      <c r="H774" s="5"/>
    </row>
    <row r="775" spans="8:8" x14ac:dyDescent="0.25">
      <c r="H775" s="5"/>
    </row>
    <row r="776" spans="8:8" x14ac:dyDescent="0.25">
      <c r="H776" s="5"/>
    </row>
    <row r="777" spans="8:8" x14ac:dyDescent="0.25">
      <c r="H777" s="5"/>
    </row>
    <row r="778" spans="8:8" x14ac:dyDescent="0.25">
      <c r="H778" s="5"/>
    </row>
    <row r="779" spans="8:8" x14ac:dyDescent="0.25">
      <c r="H779" s="5"/>
    </row>
    <row r="780" spans="8:8" x14ac:dyDescent="0.25">
      <c r="H780" s="5"/>
    </row>
    <row r="781" spans="8:8" x14ac:dyDescent="0.25">
      <c r="H781" s="5"/>
    </row>
    <row r="782" spans="8:8" x14ac:dyDescent="0.25">
      <c r="H782" s="5"/>
    </row>
    <row r="783" spans="8:8" x14ac:dyDescent="0.25">
      <c r="H783" s="5"/>
    </row>
    <row r="784" spans="8:8" x14ac:dyDescent="0.25">
      <c r="H784" s="5"/>
    </row>
    <row r="785" spans="8:8" x14ac:dyDescent="0.25">
      <c r="H785" s="5"/>
    </row>
    <row r="786" spans="8:8" x14ac:dyDescent="0.25">
      <c r="H786" s="5"/>
    </row>
    <row r="787" spans="8:8" x14ac:dyDescent="0.25">
      <c r="H787" s="5"/>
    </row>
    <row r="788" spans="8:8" x14ac:dyDescent="0.25">
      <c r="H788" s="5"/>
    </row>
    <row r="789" spans="8:8" x14ac:dyDescent="0.25">
      <c r="H789" s="5"/>
    </row>
    <row r="790" spans="8:8" x14ac:dyDescent="0.25">
      <c r="H790" s="5"/>
    </row>
    <row r="791" spans="8:8" x14ac:dyDescent="0.25">
      <c r="H791" s="5"/>
    </row>
    <row r="792" spans="8:8" x14ac:dyDescent="0.25">
      <c r="H792" s="5"/>
    </row>
    <row r="793" spans="8:8" x14ac:dyDescent="0.25">
      <c r="H793" s="5"/>
    </row>
    <row r="794" spans="8:8" x14ac:dyDescent="0.25">
      <c r="H794" s="5"/>
    </row>
    <row r="795" spans="8:8" x14ac:dyDescent="0.25">
      <c r="H795" s="5"/>
    </row>
    <row r="796" spans="8:8" x14ac:dyDescent="0.25">
      <c r="H796" s="5"/>
    </row>
    <row r="797" spans="8:8" x14ac:dyDescent="0.25">
      <c r="H797" s="5"/>
    </row>
    <row r="798" spans="8:8" x14ac:dyDescent="0.25">
      <c r="H798" s="5"/>
    </row>
    <row r="799" spans="8:8" x14ac:dyDescent="0.25">
      <c r="H799" s="5"/>
    </row>
    <row r="800" spans="8:8" x14ac:dyDescent="0.25">
      <c r="H800" s="5"/>
    </row>
    <row r="801" spans="8:8" x14ac:dyDescent="0.25">
      <c r="H801" s="5"/>
    </row>
    <row r="802" spans="8:8" x14ac:dyDescent="0.25">
      <c r="H802" s="5"/>
    </row>
    <row r="803" spans="8:8" x14ac:dyDescent="0.25">
      <c r="H803" s="5"/>
    </row>
    <row r="804" spans="8:8" x14ac:dyDescent="0.25">
      <c r="H804" s="5"/>
    </row>
    <row r="805" spans="8:8" x14ac:dyDescent="0.25">
      <c r="H805" s="5"/>
    </row>
    <row r="806" spans="8:8" x14ac:dyDescent="0.25">
      <c r="H806" s="5"/>
    </row>
    <row r="807" spans="8:8" x14ac:dyDescent="0.25">
      <c r="H807" s="5"/>
    </row>
    <row r="808" spans="8:8" x14ac:dyDescent="0.25">
      <c r="H808" s="5"/>
    </row>
    <row r="809" spans="8:8" x14ac:dyDescent="0.25">
      <c r="H809" s="5"/>
    </row>
    <row r="810" spans="8:8" x14ac:dyDescent="0.25">
      <c r="H810" s="5"/>
    </row>
    <row r="811" spans="8:8" x14ac:dyDescent="0.25">
      <c r="H811" s="5"/>
    </row>
    <row r="812" spans="8:8" x14ac:dyDescent="0.25">
      <c r="H812" s="5"/>
    </row>
    <row r="813" spans="8:8" x14ac:dyDescent="0.25">
      <c r="H813" s="5"/>
    </row>
    <row r="814" spans="8:8" x14ac:dyDescent="0.25">
      <c r="H814" s="5"/>
    </row>
    <row r="815" spans="8:8" x14ac:dyDescent="0.25">
      <c r="H815" s="5"/>
    </row>
    <row r="816" spans="8:8" x14ac:dyDescent="0.25">
      <c r="H816" s="5"/>
    </row>
    <row r="817" spans="8:8" x14ac:dyDescent="0.25">
      <c r="H817" s="5"/>
    </row>
    <row r="818" spans="8:8" x14ac:dyDescent="0.25">
      <c r="H818" s="5"/>
    </row>
    <row r="819" spans="8:8" x14ac:dyDescent="0.25">
      <c r="H819" s="5"/>
    </row>
    <row r="820" spans="8:8" x14ac:dyDescent="0.25">
      <c r="H820" s="5"/>
    </row>
    <row r="821" spans="8:8" x14ac:dyDescent="0.25">
      <c r="H821" s="5"/>
    </row>
    <row r="822" spans="8:8" x14ac:dyDescent="0.25">
      <c r="H822" s="5"/>
    </row>
    <row r="823" spans="8:8" x14ac:dyDescent="0.25">
      <c r="H823" s="5"/>
    </row>
    <row r="824" spans="8:8" x14ac:dyDescent="0.25">
      <c r="H824" s="5"/>
    </row>
    <row r="825" spans="8:8" x14ac:dyDescent="0.25">
      <c r="H825" s="5"/>
    </row>
    <row r="826" spans="8:8" x14ac:dyDescent="0.25">
      <c r="H826" s="5"/>
    </row>
    <row r="827" spans="8:8" x14ac:dyDescent="0.25">
      <c r="H827" s="5"/>
    </row>
    <row r="828" spans="8:8" x14ac:dyDescent="0.25">
      <c r="H828" s="5"/>
    </row>
    <row r="829" spans="8:8" x14ac:dyDescent="0.25">
      <c r="H829" s="5"/>
    </row>
    <row r="830" spans="8:8" x14ac:dyDescent="0.25">
      <c r="H830" s="5"/>
    </row>
    <row r="831" spans="8:8" x14ac:dyDescent="0.25">
      <c r="H831" s="5"/>
    </row>
    <row r="832" spans="8:8" x14ac:dyDescent="0.25">
      <c r="H832" s="5"/>
    </row>
    <row r="833" spans="8:8" x14ac:dyDescent="0.25">
      <c r="H833" s="5"/>
    </row>
    <row r="834" spans="8:8" x14ac:dyDescent="0.25">
      <c r="H834" s="5"/>
    </row>
    <row r="835" spans="8:8" x14ac:dyDescent="0.25">
      <c r="H835" s="5"/>
    </row>
    <row r="836" spans="8:8" x14ac:dyDescent="0.25">
      <c r="H836" s="5"/>
    </row>
    <row r="837" spans="8:8" x14ac:dyDescent="0.25">
      <c r="H837" s="5"/>
    </row>
    <row r="838" spans="8:8" x14ac:dyDescent="0.25">
      <c r="H838" s="5"/>
    </row>
    <row r="839" spans="8:8" x14ac:dyDescent="0.25">
      <c r="H839" s="5"/>
    </row>
    <row r="840" spans="8:8" x14ac:dyDescent="0.25">
      <c r="H840" s="5"/>
    </row>
    <row r="841" spans="8:8" x14ac:dyDescent="0.25">
      <c r="H841" s="5"/>
    </row>
    <row r="842" spans="8:8" x14ac:dyDescent="0.25">
      <c r="H842" s="5"/>
    </row>
    <row r="843" spans="8:8" x14ac:dyDescent="0.25">
      <c r="H843" s="5"/>
    </row>
    <row r="844" spans="8:8" x14ac:dyDescent="0.25">
      <c r="H844" s="5"/>
    </row>
    <row r="845" spans="8:8" x14ac:dyDescent="0.25">
      <c r="H845" s="5"/>
    </row>
    <row r="846" spans="8:8" x14ac:dyDescent="0.25">
      <c r="H846" s="5"/>
    </row>
    <row r="847" spans="8:8" x14ac:dyDescent="0.25">
      <c r="H847" s="5"/>
    </row>
    <row r="848" spans="8:8" x14ac:dyDescent="0.25">
      <c r="H848" s="5"/>
    </row>
    <row r="849" spans="8:8" x14ac:dyDescent="0.25">
      <c r="H849" s="5"/>
    </row>
    <row r="850" spans="8:8" x14ac:dyDescent="0.25">
      <c r="H850" s="5"/>
    </row>
  </sheetData>
  <customSheetViews>
    <customSheetView guid="{71270F7E-D502-44AF-97D1-575424B42B73}" showRuler="0">
      <selection activeCell="D4" sqref="D4"/>
      <pageMargins left="0.25" right="0.25" top="0.5" bottom="0" header="0" footer="0.5"/>
      <pageSetup orientation="portrait" horizontalDpi="300" verticalDpi="300" r:id="rId1"/>
      <headerFooter alignWithMargins="0">
        <oddHeader>&amp;C&amp;11Daily Cash Reconciliation
Bay Forest Golf  Course</oddHeader>
      </headerFooter>
    </customSheetView>
  </customSheetViews>
  <pageMargins left="0" right="0" top="0.25" bottom="0.25" header="0" footer="0.5"/>
  <pageSetup scale="98" orientation="portrait" horizontalDpi="4294967293" vertic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Normal="100" workbookViewId="0">
      <pane ySplit="1" topLeftCell="A28" activePane="bottomLeft" state="frozen"/>
      <selection pane="bottomLeft"/>
    </sheetView>
  </sheetViews>
  <sheetFormatPr defaultRowHeight="13.2" x14ac:dyDescent="0.25"/>
  <cols>
    <col min="1" max="1" width="13.44140625" customWidth="1"/>
    <col min="2" max="2" width="27.5546875" customWidth="1"/>
    <col min="3" max="3" width="13.6640625" customWidth="1"/>
    <col min="4" max="4" width="14.6640625" customWidth="1"/>
    <col min="5" max="6" width="12.6640625" customWidth="1"/>
    <col min="7" max="7" width="13.6640625" customWidth="1"/>
  </cols>
  <sheetData>
    <row r="1" ht="18" customHeight="1" x14ac:dyDescent="0.25"/>
    <row r="2" ht="18" customHeight="1" x14ac:dyDescent="0.25"/>
    <row r="3" ht="18" customHeight="1" x14ac:dyDescent="0.25"/>
    <row r="4" ht="18" customHeight="1" x14ac:dyDescent="0.25"/>
    <row r="5" ht="18" customHeight="1" x14ac:dyDescent="0.25"/>
    <row r="6" ht="18" customHeight="1" x14ac:dyDescent="0.25"/>
    <row r="7" ht="18" customHeight="1" x14ac:dyDescent="0.25"/>
    <row r="8" ht="18" customHeight="1" x14ac:dyDescent="0.25"/>
    <row r="9" ht="18" customHeight="1" x14ac:dyDescent="0.25"/>
    <row r="10" ht="18" customHeight="1" x14ac:dyDescent="0.25"/>
    <row r="11" ht="18" customHeight="1" x14ac:dyDescent="0.25"/>
    <row r="12" ht="18" customHeight="1" x14ac:dyDescent="0.25"/>
    <row r="13" ht="18" customHeight="1" x14ac:dyDescent="0.25"/>
    <row r="14" ht="18" customHeight="1" x14ac:dyDescent="0.25"/>
    <row r="15" ht="18" customHeight="1" x14ac:dyDescent="0.25"/>
    <row r="1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customSheetViews>
    <customSheetView guid="{71270F7E-D502-44AF-97D1-575424B42B73}" showRuler="0">
      <pageMargins left="0.75" right="0.75" top="1" bottom="1" header="0.5" footer="0.5"/>
      <headerFooter alignWithMargins="0"/>
    </customSheetView>
  </customSheetViews>
  <pageMargins left="0.25" right="0.25" top="0.5" bottom="0.5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9"/>
  <sheetViews>
    <sheetView tabSelected="1" zoomScaleNormal="100" zoomScaleSheetLayoutView="75" workbookViewId="0">
      <pane xSplit="2" ySplit="1" topLeftCell="C23" activePane="bottomRight" state="frozen"/>
      <selection pane="topRight"/>
      <selection pane="bottomLeft"/>
      <selection pane="bottomRight" activeCell="W13" sqref="W13"/>
    </sheetView>
  </sheetViews>
  <sheetFormatPr defaultRowHeight="13.2" x14ac:dyDescent="0.25"/>
  <cols>
    <col min="1" max="1" width="4" style="19" customWidth="1"/>
    <col min="2" max="2" width="31.77734375" customWidth="1"/>
    <col min="3" max="3" width="8.6640625" style="9" hidden="1" customWidth="1"/>
    <col min="4" max="4" width="8.6640625" style="12" hidden="1" customWidth="1"/>
    <col min="5" max="5" width="8.6640625" hidden="1" customWidth="1"/>
    <col min="6" max="6" width="8.6640625" style="24" hidden="1" customWidth="1"/>
    <col min="7" max="8" width="8.6640625" style="27" hidden="1" customWidth="1"/>
    <col min="9" max="14" width="8.6640625" hidden="1" customWidth="1"/>
    <col min="15" max="15" width="7" customWidth="1"/>
    <col min="16" max="16" width="10.88671875" customWidth="1"/>
    <col min="17" max="17" width="5.6640625" customWidth="1"/>
  </cols>
  <sheetData>
    <row r="1" spans="1:16" ht="18" customHeight="1" x14ac:dyDescent="0.35">
      <c r="B1" s="33" t="s">
        <v>103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 customHeight="1" x14ac:dyDescent="0.25">
      <c r="B2" s="11" t="s">
        <v>1</v>
      </c>
      <c r="C2" s="15">
        <v>44219</v>
      </c>
      <c r="D2" s="14">
        <v>44247</v>
      </c>
      <c r="E2" s="14">
        <v>44275</v>
      </c>
      <c r="F2" s="22">
        <v>44303</v>
      </c>
      <c r="G2" s="28" t="s">
        <v>88</v>
      </c>
      <c r="H2" s="25"/>
      <c r="I2" s="14">
        <v>44366</v>
      </c>
      <c r="J2" s="14">
        <v>44401</v>
      </c>
      <c r="K2" s="14">
        <v>44429</v>
      </c>
      <c r="L2" s="35" t="s">
        <v>89</v>
      </c>
      <c r="M2" s="16" t="s">
        <v>82</v>
      </c>
      <c r="N2" s="14">
        <v>44520</v>
      </c>
      <c r="O2" s="3" t="s">
        <v>0</v>
      </c>
      <c r="P2" s="12" t="s">
        <v>18</v>
      </c>
    </row>
    <row r="3" spans="1:16" ht="12.75" customHeight="1" x14ac:dyDescent="0.25">
      <c r="A3" s="19">
        <f>+A2+1</f>
        <v>1</v>
      </c>
      <c r="B3" s="10" t="s">
        <v>11</v>
      </c>
      <c r="C3" s="20">
        <v>13</v>
      </c>
      <c r="D3" s="21">
        <v>17</v>
      </c>
      <c r="E3" s="13">
        <v>14</v>
      </c>
      <c r="F3" s="23">
        <v>12</v>
      </c>
      <c r="G3" s="26"/>
      <c r="H3" s="26"/>
      <c r="I3" s="13">
        <v>17</v>
      </c>
      <c r="J3" s="13">
        <v>20</v>
      </c>
      <c r="K3" s="13">
        <v>16</v>
      </c>
      <c r="L3" s="13">
        <v>34</v>
      </c>
      <c r="M3" s="13"/>
      <c r="O3" s="17">
        <f>SUM(C3:N3)</f>
        <v>143</v>
      </c>
      <c r="P3">
        <f>+COUNT(C3:N3)</f>
        <v>8</v>
      </c>
    </row>
    <row r="4" spans="1:16" ht="12.75" customHeight="1" x14ac:dyDescent="0.25">
      <c r="A4" s="19">
        <f>+A3+1</f>
        <v>2</v>
      </c>
      <c r="B4" s="10" t="s">
        <v>52</v>
      </c>
      <c r="C4" s="20">
        <v>11.5</v>
      </c>
      <c r="D4" s="21">
        <v>20</v>
      </c>
      <c r="E4" s="13">
        <v>16</v>
      </c>
      <c r="F4" s="23">
        <v>20</v>
      </c>
      <c r="G4" s="26"/>
      <c r="H4" s="26"/>
      <c r="I4" s="13">
        <v>10</v>
      </c>
      <c r="J4" s="13">
        <v>17</v>
      </c>
      <c r="K4" s="13">
        <v>16</v>
      </c>
      <c r="L4" s="13">
        <v>20</v>
      </c>
      <c r="N4" s="13"/>
      <c r="O4" s="17">
        <f>SUM(C4:N4)</f>
        <v>130.5</v>
      </c>
      <c r="P4">
        <f>+COUNT(C4:N4)</f>
        <v>8</v>
      </c>
    </row>
    <row r="5" spans="1:16" ht="12.75" customHeight="1" x14ac:dyDescent="0.25">
      <c r="A5" s="19">
        <f>+A4+1</f>
        <v>3</v>
      </c>
      <c r="B5" s="10" t="s">
        <v>28</v>
      </c>
      <c r="C5" s="20">
        <v>10</v>
      </c>
      <c r="D5" s="21">
        <v>15</v>
      </c>
      <c r="E5" s="13">
        <v>16</v>
      </c>
      <c r="F5" s="23">
        <v>16.25</v>
      </c>
      <c r="G5" s="26"/>
      <c r="H5" s="26"/>
      <c r="I5" s="13">
        <v>20</v>
      </c>
      <c r="J5" s="13">
        <v>10</v>
      </c>
      <c r="K5" s="13">
        <v>12.6</v>
      </c>
      <c r="L5" s="13">
        <v>20</v>
      </c>
      <c r="M5" s="13"/>
      <c r="N5" s="13"/>
      <c r="O5" s="17">
        <f>SUM(C5:N5)</f>
        <v>119.85</v>
      </c>
      <c r="P5">
        <f>+COUNT(C5:N5)</f>
        <v>8</v>
      </c>
    </row>
    <row r="6" spans="1:16" ht="12.75" customHeight="1" x14ac:dyDescent="0.25">
      <c r="A6" s="19">
        <f>+A5+1</f>
        <v>4</v>
      </c>
      <c r="B6" s="10" t="s">
        <v>31</v>
      </c>
      <c r="C6" s="20">
        <v>10</v>
      </c>
      <c r="D6" s="21">
        <v>13</v>
      </c>
      <c r="E6" s="13">
        <v>18.5</v>
      </c>
      <c r="F6" s="23">
        <v>17</v>
      </c>
      <c r="G6" s="26"/>
      <c r="H6" s="26"/>
      <c r="I6" s="13"/>
      <c r="J6" s="13"/>
      <c r="K6" s="13">
        <v>13</v>
      </c>
      <c r="L6" s="13">
        <v>40</v>
      </c>
      <c r="O6" s="17">
        <f>SUM(C6:N6)</f>
        <v>111.5</v>
      </c>
      <c r="P6">
        <f>+COUNT(C6:N6)</f>
        <v>6</v>
      </c>
    </row>
    <row r="7" spans="1:16" ht="12.75" customHeight="1" x14ac:dyDescent="0.25">
      <c r="A7" s="19">
        <f>+A6+1</f>
        <v>5</v>
      </c>
      <c r="B7" s="10" t="s">
        <v>14</v>
      </c>
      <c r="C7" s="20">
        <v>10</v>
      </c>
      <c r="D7" s="21">
        <v>18.5</v>
      </c>
      <c r="E7" s="13">
        <v>14</v>
      </c>
      <c r="F7" s="23">
        <v>13.75</v>
      </c>
      <c r="G7" s="26"/>
      <c r="H7" s="26"/>
      <c r="I7" s="13"/>
      <c r="J7" s="13">
        <v>15</v>
      </c>
      <c r="K7" s="13"/>
      <c r="L7" s="13">
        <v>40</v>
      </c>
      <c r="O7" s="17">
        <f>SUM(C7:N7)</f>
        <v>111.25</v>
      </c>
      <c r="P7">
        <f>+COUNT(C7:N7)</f>
        <v>6</v>
      </c>
    </row>
    <row r="8" spans="1:16" ht="12.75" customHeight="1" x14ac:dyDescent="0.25">
      <c r="A8" s="19">
        <v>4</v>
      </c>
      <c r="B8" s="10" t="s">
        <v>3</v>
      </c>
      <c r="C8" s="20">
        <v>10</v>
      </c>
      <c r="D8" s="21">
        <v>20</v>
      </c>
      <c r="E8" s="13">
        <v>10</v>
      </c>
      <c r="F8" s="23">
        <v>10</v>
      </c>
      <c r="G8" s="26"/>
      <c r="H8" s="26"/>
      <c r="I8" s="13">
        <v>10</v>
      </c>
      <c r="J8" s="13">
        <v>10</v>
      </c>
      <c r="K8" s="13">
        <v>10</v>
      </c>
      <c r="L8" s="13">
        <v>26</v>
      </c>
      <c r="M8" s="13"/>
      <c r="N8" s="13"/>
      <c r="O8" s="17">
        <f>SUM(C8:N8)</f>
        <v>106</v>
      </c>
      <c r="P8">
        <f>+COUNT(C8:N8)</f>
        <v>8</v>
      </c>
    </row>
    <row r="9" spans="1:16" ht="12.75" customHeight="1" x14ac:dyDescent="0.25">
      <c r="A9" s="19">
        <f>+A8+1</f>
        <v>5</v>
      </c>
      <c r="B9" s="10" t="s">
        <v>51</v>
      </c>
      <c r="C9" s="20">
        <v>10</v>
      </c>
      <c r="D9" s="21">
        <v>10</v>
      </c>
      <c r="E9" s="13">
        <v>16</v>
      </c>
      <c r="F9" s="23">
        <v>10</v>
      </c>
      <c r="G9" s="26"/>
      <c r="H9" s="26"/>
      <c r="I9" s="13">
        <v>10</v>
      </c>
      <c r="J9" s="13">
        <v>10</v>
      </c>
      <c r="K9" s="13">
        <v>10</v>
      </c>
      <c r="L9" s="13">
        <v>30</v>
      </c>
      <c r="M9" s="13"/>
      <c r="N9" s="13"/>
      <c r="O9" s="17">
        <f>SUM(C9:N9)</f>
        <v>106</v>
      </c>
      <c r="P9">
        <f>+COUNT(C9:N9)</f>
        <v>8</v>
      </c>
    </row>
    <row r="10" spans="1:16" ht="12.75" customHeight="1" x14ac:dyDescent="0.25">
      <c r="A10" s="19">
        <f>+A9+1</f>
        <v>6</v>
      </c>
      <c r="B10" s="10" t="s">
        <v>20</v>
      </c>
      <c r="C10" s="20">
        <v>10</v>
      </c>
      <c r="D10" s="13">
        <v>10</v>
      </c>
      <c r="E10" s="13">
        <v>17</v>
      </c>
      <c r="F10" s="23">
        <v>16.25</v>
      </c>
      <c r="G10" s="26"/>
      <c r="H10" s="26"/>
      <c r="I10" s="13">
        <v>10</v>
      </c>
      <c r="J10" s="13">
        <v>10</v>
      </c>
      <c r="K10" s="13">
        <v>12.6</v>
      </c>
      <c r="L10" s="13">
        <v>20</v>
      </c>
      <c r="M10" s="13"/>
      <c r="N10" s="13"/>
      <c r="O10" s="17">
        <f>SUM(C10:N10)</f>
        <v>105.85</v>
      </c>
      <c r="P10">
        <f>+COUNT(C10:N10)</f>
        <v>8</v>
      </c>
    </row>
    <row r="11" spans="1:16" ht="12.75" customHeight="1" x14ac:dyDescent="0.25">
      <c r="A11" s="19">
        <f>+A10+1</f>
        <v>7</v>
      </c>
      <c r="B11" s="10" t="s">
        <v>27</v>
      </c>
      <c r="C11" s="20">
        <v>10</v>
      </c>
      <c r="D11" s="21">
        <v>15</v>
      </c>
      <c r="E11" s="13">
        <v>10</v>
      </c>
      <c r="F11" s="23">
        <v>10</v>
      </c>
      <c r="G11" s="26"/>
      <c r="H11" s="26"/>
      <c r="I11" s="13">
        <v>15</v>
      </c>
      <c r="J11" s="13">
        <v>12</v>
      </c>
      <c r="K11" s="13">
        <v>10</v>
      </c>
      <c r="L11" s="13">
        <v>20</v>
      </c>
      <c r="O11" s="17">
        <f>SUM(C11:N11)</f>
        <v>102</v>
      </c>
      <c r="P11">
        <f>+COUNT(C11:N11)</f>
        <v>8</v>
      </c>
    </row>
    <row r="12" spans="1:16" ht="12.75" customHeight="1" x14ac:dyDescent="0.25">
      <c r="A12" s="19">
        <f>+A11+1</f>
        <v>8</v>
      </c>
      <c r="B12" s="10" t="s">
        <v>10</v>
      </c>
      <c r="C12" s="20">
        <v>15</v>
      </c>
      <c r="D12" s="21">
        <v>10</v>
      </c>
      <c r="E12" s="13">
        <v>20</v>
      </c>
      <c r="F12" s="23">
        <v>10</v>
      </c>
      <c r="G12" s="26"/>
      <c r="H12" s="26"/>
      <c r="I12" s="13">
        <v>10</v>
      </c>
      <c r="J12" s="13"/>
      <c r="K12" s="13">
        <v>10</v>
      </c>
      <c r="L12" s="13">
        <v>26</v>
      </c>
      <c r="M12" s="13"/>
      <c r="N12" s="13"/>
      <c r="O12" s="17">
        <f>SUM(C12:N12)</f>
        <v>101</v>
      </c>
      <c r="P12">
        <f>+COUNT(C12:N12)</f>
        <v>7</v>
      </c>
    </row>
    <row r="13" spans="1:16" ht="12.75" customHeight="1" x14ac:dyDescent="0.25">
      <c r="A13" s="19">
        <f>+A12+1</f>
        <v>9</v>
      </c>
      <c r="B13" s="10" t="s">
        <v>58</v>
      </c>
      <c r="C13" s="20">
        <v>13</v>
      </c>
      <c r="D13" s="13">
        <v>10</v>
      </c>
      <c r="E13" s="13">
        <v>14</v>
      </c>
      <c r="F13" s="23">
        <v>10</v>
      </c>
      <c r="G13" s="26"/>
      <c r="H13" s="26"/>
      <c r="I13" s="13"/>
      <c r="J13" s="13">
        <v>10</v>
      </c>
      <c r="K13" s="13"/>
      <c r="L13" s="13">
        <v>40</v>
      </c>
      <c r="O13" s="17">
        <f>SUM(C13:N13)</f>
        <v>97</v>
      </c>
      <c r="P13">
        <f>+COUNT(C13:N13)</f>
        <v>6</v>
      </c>
    </row>
    <row r="14" spans="1:16" ht="12.75" customHeight="1" x14ac:dyDescent="0.25">
      <c r="A14" s="19">
        <f>+A13+1</f>
        <v>10</v>
      </c>
      <c r="B14" s="10" t="s">
        <v>59</v>
      </c>
      <c r="C14" s="20">
        <v>10</v>
      </c>
      <c r="D14" s="21"/>
      <c r="E14" s="13">
        <v>10</v>
      </c>
      <c r="F14" s="23">
        <v>10</v>
      </c>
      <c r="G14" s="26"/>
      <c r="H14" s="26"/>
      <c r="I14" s="13">
        <v>10</v>
      </c>
      <c r="J14" s="13">
        <v>10</v>
      </c>
      <c r="K14" s="13">
        <v>10</v>
      </c>
      <c r="L14" s="13">
        <v>34</v>
      </c>
      <c r="O14" s="17">
        <f>SUM(C14:N14)</f>
        <v>94</v>
      </c>
      <c r="P14">
        <f>+COUNT(C14:N14)</f>
        <v>7</v>
      </c>
    </row>
    <row r="15" spans="1:16" ht="12.75" customHeight="1" x14ac:dyDescent="0.25">
      <c r="A15" s="19">
        <f>+A14+1</f>
        <v>11</v>
      </c>
      <c r="B15" s="10" t="s">
        <v>64</v>
      </c>
      <c r="C15" s="20">
        <v>17</v>
      </c>
      <c r="D15" s="13">
        <v>14</v>
      </c>
      <c r="E15" s="13">
        <v>18.5</v>
      </c>
      <c r="F15" s="23">
        <v>14</v>
      </c>
      <c r="G15" s="26"/>
      <c r="H15" s="26"/>
      <c r="I15" s="13">
        <v>10</v>
      </c>
      <c r="J15" s="13"/>
      <c r="K15" s="13"/>
      <c r="L15" s="13">
        <v>20</v>
      </c>
      <c r="O15" s="17">
        <f>SUM(C15:N15)</f>
        <v>93.5</v>
      </c>
      <c r="P15">
        <f>+COUNT(C15:N15)</f>
        <v>6</v>
      </c>
    </row>
    <row r="16" spans="1:16" ht="12.75" customHeight="1" x14ac:dyDescent="0.25">
      <c r="A16" s="19">
        <f>+A15+1</f>
        <v>12</v>
      </c>
      <c r="B16" s="10" t="s">
        <v>21</v>
      </c>
      <c r="C16" s="20"/>
      <c r="D16" s="21">
        <v>10</v>
      </c>
      <c r="E16" s="13">
        <v>15</v>
      </c>
      <c r="F16" s="23">
        <v>13.75</v>
      </c>
      <c r="G16" s="26"/>
      <c r="H16" s="26"/>
      <c r="I16" s="13">
        <v>10</v>
      </c>
      <c r="J16" s="13">
        <v>10</v>
      </c>
      <c r="K16" s="13"/>
      <c r="L16" s="13">
        <v>34</v>
      </c>
      <c r="M16" s="13"/>
      <c r="N16" s="13"/>
      <c r="O16" s="17">
        <f>SUM(C16:N16)</f>
        <v>92.75</v>
      </c>
      <c r="P16">
        <f>+COUNT(C16:N16)</f>
        <v>6</v>
      </c>
    </row>
    <row r="17" spans="1:16" ht="12.75" customHeight="1" x14ac:dyDescent="0.25">
      <c r="A17" s="19">
        <f>+A16+1</f>
        <v>13</v>
      </c>
      <c r="B17" s="10" t="s">
        <v>15</v>
      </c>
      <c r="C17" s="18">
        <v>20</v>
      </c>
      <c r="D17" s="13">
        <v>10</v>
      </c>
      <c r="E17" s="13">
        <v>10</v>
      </c>
      <c r="F17" s="23">
        <v>10</v>
      </c>
      <c r="G17" s="26"/>
      <c r="H17" s="26"/>
      <c r="I17" s="13"/>
      <c r="J17" s="13">
        <v>12</v>
      </c>
      <c r="K17" s="13">
        <v>10</v>
      </c>
      <c r="L17" s="13">
        <v>20</v>
      </c>
      <c r="O17" s="17">
        <f>SUM(C17:N17)</f>
        <v>92</v>
      </c>
      <c r="P17">
        <f>+COUNT(C17:N17)</f>
        <v>7</v>
      </c>
    </row>
    <row r="18" spans="1:16" ht="12.75" customHeight="1" x14ac:dyDescent="0.25">
      <c r="A18" s="19">
        <f>+A17+1</f>
        <v>14</v>
      </c>
      <c r="B18" s="10" t="s">
        <v>13</v>
      </c>
      <c r="C18" s="20">
        <v>15</v>
      </c>
      <c r="D18" s="21">
        <v>12.6</v>
      </c>
      <c r="E18" s="13"/>
      <c r="F18" s="23"/>
      <c r="G18" s="26"/>
      <c r="H18" s="26"/>
      <c r="I18" s="13">
        <v>18.5</v>
      </c>
      <c r="J18" s="13">
        <v>10</v>
      </c>
      <c r="K18" s="13">
        <v>15</v>
      </c>
      <c r="L18" s="13">
        <v>20</v>
      </c>
      <c r="M18" s="13"/>
      <c r="N18" s="13"/>
      <c r="O18" s="17">
        <f>SUM(C18:N18)</f>
        <v>91.1</v>
      </c>
      <c r="P18">
        <f>+COUNT(C18:N18)</f>
        <v>6</v>
      </c>
    </row>
    <row r="19" spans="1:16" ht="12.75" customHeight="1" x14ac:dyDescent="0.25">
      <c r="A19" s="19">
        <f>+A18+1</f>
        <v>15</v>
      </c>
      <c r="B19" s="10" t="s">
        <v>34</v>
      </c>
      <c r="C19" s="20">
        <v>10</v>
      </c>
      <c r="D19" s="21"/>
      <c r="E19" s="13">
        <v>10</v>
      </c>
      <c r="F19" s="23">
        <v>10</v>
      </c>
      <c r="G19" s="26"/>
      <c r="H19" s="26"/>
      <c r="I19" s="13"/>
      <c r="J19" s="13">
        <v>10</v>
      </c>
      <c r="K19" s="13">
        <v>17</v>
      </c>
      <c r="L19" s="13">
        <v>34</v>
      </c>
      <c r="O19" s="17">
        <f>SUM(C19:N19)</f>
        <v>91</v>
      </c>
      <c r="P19">
        <f>+COUNT(C19:N19)</f>
        <v>6</v>
      </c>
    </row>
    <row r="20" spans="1:16" ht="12.75" customHeight="1" x14ac:dyDescent="0.25">
      <c r="A20" s="19">
        <f>+A19+1</f>
        <v>16</v>
      </c>
      <c r="B20" s="10" t="s">
        <v>16</v>
      </c>
      <c r="C20" s="20">
        <v>10</v>
      </c>
      <c r="D20" s="21">
        <v>17</v>
      </c>
      <c r="E20" s="13">
        <v>14</v>
      </c>
      <c r="F20" s="23">
        <v>10</v>
      </c>
      <c r="G20" s="26"/>
      <c r="H20" s="26"/>
      <c r="I20" s="13">
        <v>10</v>
      </c>
      <c r="J20" s="13">
        <v>12.6</v>
      </c>
      <c r="K20" s="13">
        <v>17</v>
      </c>
      <c r="L20" s="13"/>
      <c r="N20" s="13"/>
      <c r="O20" s="17">
        <f>SUM(C20:N20)</f>
        <v>90.6</v>
      </c>
      <c r="P20">
        <f>+COUNT(C20:N20)</f>
        <v>7</v>
      </c>
    </row>
    <row r="21" spans="1:16" ht="12.75" customHeight="1" x14ac:dyDescent="0.25">
      <c r="A21" s="19">
        <f>+A20+1</f>
        <v>17</v>
      </c>
      <c r="B21" s="10" t="s">
        <v>61</v>
      </c>
      <c r="C21" s="20">
        <v>10</v>
      </c>
      <c r="D21" s="21">
        <v>10</v>
      </c>
      <c r="E21" s="13">
        <v>11.5</v>
      </c>
      <c r="F21" s="23"/>
      <c r="G21" s="26"/>
      <c r="H21" s="26"/>
      <c r="I21" s="13"/>
      <c r="J21" s="13">
        <v>18.5</v>
      </c>
      <c r="K21" s="13">
        <v>10</v>
      </c>
      <c r="L21" s="13">
        <v>30</v>
      </c>
      <c r="N21" s="13"/>
      <c r="O21" s="17">
        <f>SUM(C21:N21)</f>
        <v>90</v>
      </c>
      <c r="P21">
        <f>+COUNT(C21:N21)</f>
        <v>6</v>
      </c>
    </row>
    <row r="22" spans="1:16" ht="12.75" customHeight="1" x14ac:dyDescent="0.25">
      <c r="A22" s="19">
        <f>+A21+1</f>
        <v>18</v>
      </c>
      <c r="B22" s="10" t="s">
        <v>19</v>
      </c>
      <c r="C22" s="20">
        <v>10</v>
      </c>
      <c r="D22" s="21">
        <v>10</v>
      </c>
      <c r="E22" s="13">
        <v>10</v>
      </c>
      <c r="F22" s="23">
        <v>10</v>
      </c>
      <c r="G22" s="26"/>
      <c r="H22" s="26"/>
      <c r="I22" s="13">
        <v>10</v>
      </c>
      <c r="J22" s="13">
        <v>10</v>
      </c>
      <c r="K22" s="13">
        <v>10</v>
      </c>
      <c r="L22" s="13">
        <v>20</v>
      </c>
      <c r="O22" s="17">
        <f>SUM(C22:N22)</f>
        <v>90</v>
      </c>
      <c r="P22">
        <f>+COUNT(C22:N22)</f>
        <v>8</v>
      </c>
    </row>
    <row r="23" spans="1:16" ht="12.75" customHeight="1" x14ac:dyDescent="0.25">
      <c r="A23" s="19">
        <f>+A22+1</f>
        <v>19</v>
      </c>
      <c r="B23" s="10" t="s">
        <v>50</v>
      </c>
      <c r="C23" s="20">
        <v>10</v>
      </c>
      <c r="D23" s="21">
        <v>10</v>
      </c>
      <c r="E23" s="13">
        <v>10</v>
      </c>
      <c r="F23" s="23">
        <v>10</v>
      </c>
      <c r="G23" s="26"/>
      <c r="H23" s="26"/>
      <c r="I23" s="13">
        <v>10</v>
      </c>
      <c r="J23" s="13">
        <v>10</v>
      </c>
      <c r="K23" s="13">
        <v>10</v>
      </c>
      <c r="L23" s="13">
        <v>20</v>
      </c>
      <c r="M23" s="13"/>
      <c r="N23" s="13"/>
      <c r="O23" s="17">
        <f>SUM(C23:N23)</f>
        <v>90</v>
      </c>
      <c r="P23">
        <f>+COUNT(C23:N23)</f>
        <v>8</v>
      </c>
    </row>
    <row r="24" spans="1:16" ht="12.75" customHeight="1" x14ac:dyDescent="0.25">
      <c r="A24" s="19">
        <f>+A23+1</f>
        <v>20</v>
      </c>
      <c r="B24" s="10" t="s">
        <v>46</v>
      </c>
      <c r="C24" s="20">
        <v>10</v>
      </c>
      <c r="D24" s="21">
        <v>10</v>
      </c>
      <c r="E24" s="13">
        <v>13</v>
      </c>
      <c r="F24" s="23">
        <v>16.25</v>
      </c>
      <c r="G24" s="26"/>
      <c r="H24" s="26"/>
      <c r="I24" s="13"/>
      <c r="J24" s="13">
        <v>10</v>
      </c>
      <c r="K24" s="13">
        <v>10</v>
      </c>
      <c r="L24" s="13">
        <v>20</v>
      </c>
      <c r="M24" s="13"/>
      <c r="N24" s="13"/>
      <c r="O24" s="17">
        <f>SUM(C24:N24)</f>
        <v>89.25</v>
      </c>
      <c r="P24">
        <f>+COUNT(C24:N24)</f>
        <v>7</v>
      </c>
    </row>
    <row r="25" spans="1:16" ht="12.75" customHeight="1" x14ac:dyDescent="0.25">
      <c r="A25" s="19">
        <f>+A24+1</f>
        <v>21</v>
      </c>
      <c r="B25" s="10" t="s">
        <v>47</v>
      </c>
      <c r="C25" s="20">
        <v>10</v>
      </c>
      <c r="D25" s="21">
        <v>10</v>
      </c>
      <c r="E25" s="13">
        <v>10</v>
      </c>
      <c r="F25" s="23">
        <v>13.75</v>
      </c>
      <c r="G25" s="26"/>
      <c r="H25" s="26"/>
      <c r="I25" s="13"/>
      <c r="J25" s="13">
        <v>18.5</v>
      </c>
      <c r="K25" s="13"/>
      <c r="L25" s="13">
        <v>26</v>
      </c>
      <c r="M25" s="13"/>
      <c r="N25" s="13"/>
      <c r="O25" s="17">
        <f>SUM(C25:N25)</f>
        <v>88.25</v>
      </c>
      <c r="P25">
        <f>+COUNT(C25:N25)</f>
        <v>6</v>
      </c>
    </row>
    <row r="26" spans="1:16" ht="12.75" customHeight="1" x14ac:dyDescent="0.25">
      <c r="A26" s="19">
        <f>+A25+1</f>
        <v>22</v>
      </c>
      <c r="B26" s="10" t="s">
        <v>26</v>
      </c>
      <c r="C26" s="20">
        <v>11.5</v>
      </c>
      <c r="D26" s="21">
        <v>10</v>
      </c>
      <c r="E26" s="13">
        <v>11.5</v>
      </c>
      <c r="F26" s="23">
        <v>20</v>
      </c>
      <c r="G26" s="26"/>
      <c r="H26" s="26"/>
      <c r="I26" s="13">
        <v>15</v>
      </c>
      <c r="J26" s="13">
        <v>10</v>
      </c>
      <c r="K26" s="13">
        <v>10</v>
      </c>
      <c r="L26" s="13"/>
      <c r="M26" s="13"/>
      <c r="N26" s="13"/>
      <c r="O26" s="17">
        <f>SUM(C26:N26)</f>
        <v>88</v>
      </c>
      <c r="P26">
        <f>+COUNT(C26:N26)</f>
        <v>7</v>
      </c>
    </row>
    <row r="27" spans="1:16" ht="12.75" customHeight="1" x14ac:dyDescent="0.25">
      <c r="A27" s="19">
        <f>+A26+1</f>
        <v>23</v>
      </c>
      <c r="B27" s="10" t="s">
        <v>48</v>
      </c>
      <c r="C27" s="20">
        <v>17</v>
      </c>
      <c r="D27" s="21">
        <v>12.6</v>
      </c>
      <c r="E27" s="13">
        <v>10</v>
      </c>
      <c r="F27" s="23">
        <v>10</v>
      </c>
      <c r="G27" s="26"/>
      <c r="H27" s="26"/>
      <c r="I27" s="13">
        <v>10</v>
      </c>
      <c r="J27" s="13">
        <v>17</v>
      </c>
      <c r="K27" s="13">
        <v>10</v>
      </c>
      <c r="L27" s="13"/>
      <c r="O27" s="17">
        <f>SUM(C27:N27)</f>
        <v>86.6</v>
      </c>
      <c r="P27">
        <f>+COUNT(C27:N27)</f>
        <v>7</v>
      </c>
    </row>
    <row r="28" spans="1:16" ht="12.75" customHeight="1" x14ac:dyDescent="0.25">
      <c r="A28" s="19">
        <f>+A27+1</f>
        <v>24</v>
      </c>
      <c r="B28" s="10" t="s">
        <v>17</v>
      </c>
      <c r="C28" s="20">
        <v>10</v>
      </c>
      <c r="D28" s="21"/>
      <c r="E28" s="13">
        <v>10</v>
      </c>
      <c r="F28" s="23">
        <v>10</v>
      </c>
      <c r="G28" s="26"/>
      <c r="H28" s="26"/>
      <c r="I28" s="13">
        <v>10</v>
      </c>
      <c r="J28" s="13">
        <v>12</v>
      </c>
      <c r="K28" s="13">
        <v>13</v>
      </c>
      <c r="L28" s="13">
        <v>20</v>
      </c>
      <c r="M28" s="13"/>
      <c r="N28" s="13"/>
      <c r="O28" s="17">
        <f>SUM(C28:N28)</f>
        <v>85</v>
      </c>
      <c r="P28">
        <f>+COUNT(C28:N28)</f>
        <v>7</v>
      </c>
    </row>
    <row r="29" spans="1:16" ht="12.75" customHeight="1" x14ac:dyDescent="0.25">
      <c r="A29" s="19">
        <f>+A28+1</f>
        <v>25</v>
      </c>
      <c r="B29" s="10" t="s">
        <v>4</v>
      </c>
      <c r="C29" s="20">
        <v>10</v>
      </c>
      <c r="D29" s="21">
        <v>12.6</v>
      </c>
      <c r="E29" s="13">
        <v>10</v>
      </c>
      <c r="F29" s="23">
        <v>10</v>
      </c>
      <c r="G29" s="26"/>
      <c r="H29" s="26"/>
      <c r="I29" s="13">
        <v>10</v>
      </c>
      <c r="J29" s="13"/>
      <c r="K29" s="13">
        <v>10</v>
      </c>
      <c r="L29" s="13">
        <v>20</v>
      </c>
      <c r="M29" s="13"/>
      <c r="N29" s="13"/>
      <c r="O29" s="17">
        <f>SUM(C29:N29)</f>
        <v>82.6</v>
      </c>
      <c r="P29">
        <f>+COUNT(C29:N29)</f>
        <v>7</v>
      </c>
    </row>
    <row r="30" spans="1:16" ht="12.75" customHeight="1" x14ac:dyDescent="0.25">
      <c r="A30" s="19">
        <f>+A29+1</f>
        <v>26</v>
      </c>
      <c r="B30" s="10" t="s">
        <v>49</v>
      </c>
      <c r="C30" s="20">
        <v>10</v>
      </c>
      <c r="D30" s="21">
        <v>10</v>
      </c>
      <c r="E30" s="13">
        <v>14</v>
      </c>
      <c r="F30" s="23"/>
      <c r="G30" s="26"/>
      <c r="H30" s="26"/>
      <c r="I30" s="13">
        <v>17</v>
      </c>
      <c r="J30" s="13">
        <v>10</v>
      </c>
      <c r="K30" s="13"/>
      <c r="L30" s="13">
        <v>20</v>
      </c>
      <c r="M30" s="13"/>
      <c r="N30" s="13"/>
      <c r="O30" s="17">
        <f>SUM(C30:N30)</f>
        <v>81</v>
      </c>
      <c r="P30">
        <f>+COUNT(C30:N30)</f>
        <v>6</v>
      </c>
    </row>
    <row r="31" spans="1:16" ht="12.75" customHeight="1" x14ac:dyDescent="0.25">
      <c r="A31" s="19">
        <f>+A30+1</f>
        <v>27</v>
      </c>
      <c r="B31" s="10" t="s">
        <v>37</v>
      </c>
      <c r="C31" s="20">
        <v>10</v>
      </c>
      <c r="D31" s="21">
        <v>10</v>
      </c>
      <c r="E31" s="13">
        <v>10</v>
      </c>
      <c r="F31" s="23">
        <v>10</v>
      </c>
      <c r="G31" s="26"/>
      <c r="H31" s="26"/>
      <c r="I31" s="13">
        <v>13</v>
      </c>
      <c r="J31" s="13">
        <v>10</v>
      </c>
      <c r="K31" s="13">
        <v>17</v>
      </c>
      <c r="L31" s="13"/>
      <c r="M31" s="13"/>
      <c r="N31" s="13"/>
      <c r="O31" s="17">
        <f>SUM(C31:N31)</f>
        <v>80</v>
      </c>
      <c r="P31">
        <f>+COUNT(C31:N31)</f>
        <v>7</v>
      </c>
    </row>
    <row r="32" spans="1:16" ht="12.75" customHeight="1" x14ac:dyDescent="0.25">
      <c r="A32" s="19">
        <f>+A31+1</f>
        <v>28</v>
      </c>
      <c r="B32" s="10" t="s">
        <v>76</v>
      </c>
      <c r="C32" s="18">
        <v>20</v>
      </c>
      <c r="D32" s="13">
        <v>10</v>
      </c>
      <c r="E32" s="13">
        <v>20</v>
      </c>
      <c r="F32" s="23">
        <v>13.75</v>
      </c>
      <c r="G32" s="26"/>
      <c r="H32" s="26"/>
      <c r="I32" s="13">
        <v>15</v>
      </c>
      <c r="J32" s="13"/>
      <c r="K32" s="13"/>
      <c r="L32" s="13"/>
      <c r="M32" s="13"/>
      <c r="N32" s="13"/>
      <c r="O32" s="17">
        <f>SUM(C32:N32)</f>
        <v>78.75</v>
      </c>
      <c r="P32">
        <f>+COUNT(C32:N32)</f>
        <v>5</v>
      </c>
    </row>
    <row r="33" spans="1:16" ht="12.75" customHeight="1" x14ac:dyDescent="0.25">
      <c r="A33" s="19">
        <f>+A32+1</f>
        <v>29</v>
      </c>
      <c r="B33" s="10" t="s">
        <v>63</v>
      </c>
      <c r="C33" s="20">
        <v>10</v>
      </c>
      <c r="D33" s="21">
        <v>10</v>
      </c>
      <c r="E33" s="13">
        <v>18.5</v>
      </c>
      <c r="F33" s="23">
        <v>10</v>
      </c>
      <c r="G33" s="26"/>
      <c r="H33" s="26"/>
      <c r="I33" s="13"/>
      <c r="J33" s="13">
        <v>10</v>
      </c>
      <c r="K33" s="13"/>
      <c r="L33" s="13">
        <v>20</v>
      </c>
      <c r="N33" s="13"/>
      <c r="O33" s="17">
        <f>SUM(C33:N33)</f>
        <v>78.5</v>
      </c>
      <c r="P33">
        <f>+COUNT(C33:N33)</f>
        <v>6</v>
      </c>
    </row>
    <row r="34" spans="1:16" ht="12.75" customHeight="1" x14ac:dyDescent="0.25">
      <c r="A34" s="19">
        <f>+A33+1</f>
        <v>30</v>
      </c>
      <c r="B34" s="10" t="s">
        <v>72</v>
      </c>
      <c r="C34" s="18">
        <v>20</v>
      </c>
      <c r="D34" s="13">
        <v>10</v>
      </c>
      <c r="E34" s="13"/>
      <c r="F34" s="23">
        <v>10</v>
      </c>
      <c r="G34" s="26"/>
      <c r="H34" s="26"/>
      <c r="I34" s="13"/>
      <c r="J34" s="13">
        <v>10</v>
      </c>
      <c r="K34" s="13"/>
      <c r="L34" s="13">
        <v>28</v>
      </c>
      <c r="M34" s="13"/>
      <c r="N34" s="13"/>
      <c r="O34" s="17">
        <f>SUM(C34:N34)</f>
        <v>78</v>
      </c>
      <c r="P34">
        <f>+COUNT(C34:N34)</f>
        <v>5</v>
      </c>
    </row>
    <row r="35" spans="1:16" ht="12.75" customHeight="1" x14ac:dyDescent="0.25">
      <c r="A35" s="19">
        <f>+A34+1</f>
        <v>31</v>
      </c>
      <c r="B35" s="10" t="s">
        <v>25</v>
      </c>
      <c r="C35" s="20"/>
      <c r="D35" s="13">
        <v>10</v>
      </c>
      <c r="E35" s="13"/>
      <c r="F35" s="23"/>
      <c r="G35" s="26"/>
      <c r="H35" s="26"/>
      <c r="I35" s="13">
        <v>15</v>
      </c>
      <c r="J35" s="13">
        <v>12.6</v>
      </c>
      <c r="K35" s="13">
        <v>20</v>
      </c>
      <c r="L35" s="13">
        <v>20</v>
      </c>
      <c r="O35" s="17">
        <f>SUM(C35:N35)</f>
        <v>77.599999999999994</v>
      </c>
      <c r="P35">
        <f>+COUNT(C35:N35)</f>
        <v>5</v>
      </c>
    </row>
    <row r="36" spans="1:16" ht="12.75" customHeight="1" x14ac:dyDescent="0.25">
      <c r="A36" s="19">
        <f>+A35+1</f>
        <v>32</v>
      </c>
      <c r="B36" s="10" t="s">
        <v>7</v>
      </c>
      <c r="C36" s="20"/>
      <c r="D36" s="13"/>
      <c r="E36" s="13">
        <v>16</v>
      </c>
      <c r="F36" s="23"/>
      <c r="G36" s="26"/>
      <c r="H36" s="26"/>
      <c r="I36" s="13">
        <v>20</v>
      </c>
      <c r="J36" s="13"/>
      <c r="K36" s="13">
        <v>20</v>
      </c>
      <c r="L36" s="13">
        <v>20</v>
      </c>
      <c r="M36" s="13"/>
      <c r="N36" s="13"/>
      <c r="O36" s="17">
        <f>SUM(C36:N36)</f>
        <v>76</v>
      </c>
      <c r="P36">
        <f>+COUNT(C36:N36)</f>
        <v>4</v>
      </c>
    </row>
    <row r="37" spans="1:16" ht="12.75" customHeight="1" x14ac:dyDescent="0.25">
      <c r="A37" s="19">
        <f>+A36+1</f>
        <v>33</v>
      </c>
      <c r="B37" s="10" t="s">
        <v>32</v>
      </c>
      <c r="C37" s="20">
        <v>16</v>
      </c>
      <c r="D37" s="21">
        <v>10</v>
      </c>
      <c r="E37" s="13">
        <v>10</v>
      </c>
      <c r="F37" s="23"/>
      <c r="G37" s="26"/>
      <c r="H37" s="26"/>
      <c r="I37" s="13">
        <v>10</v>
      </c>
      <c r="J37" s="13">
        <v>10</v>
      </c>
      <c r="K37" s="13"/>
      <c r="L37" s="13">
        <v>20</v>
      </c>
      <c r="M37" s="13"/>
      <c r="O37" s="17">
        <f>SUM(C37:N37)</f>
        <v>76</v>
      </c>
      <c r="P37">
        <f>+COUNT(C37:N37)</f>
        <v>6</v>
      </c>
    </row>
    <row r="38" spans="1:16" ht="12.75" customHeight="1" x14ac:dyDescent="0.25">
      <c r="A38" s="19">
        <f>+A37+1</f>
        <v>34</v>
      </c>
      <c r="B38" s="10" t="s">
        <v>23</v>
      </c>
      <c r="C38" s="20">
        <v>18.5</v>
      </c>
      <c r="D38" s="21"/>
      <c r="E38" s="13"/>
      <c r="F38" s="23">
        <v>10</v>
      </c>
      <c r="G38" s="26"/>
      <c r="H38" s="26"/>
      <c r="I38" s="13">
        <v>17</v>
      </c>
      <c r="J38" s="13"/>
      <c r="K38" s="13">
        <v>10</v>
      </c>
      <c r="L38" s="13">
        <v>20</v>
      </c>
      <c r="N38" s="13"/>
      <c r="O38" s="17">
        <f>SUM(C38:N38)</f>
        <v>75.5</v>
      </c>
      <c r="P38">
        <f>+COUNT(C38:N38)</f>
        <v>5</v>
      </c>
    </row>
    <row r="39" spans="1:16" ht="12.75" customHeight="1" x14ac:dyDescent="0.25">
      <c r="A39" s="19">
        <f>+A38+1</f>
        <v>35</v>
      </c>
      <c r="B39" s="10" t="s">
        <v>6</v>
      </c>
      <c r="C39" s="20"/>
      <c r="D39" s="13"/>
      <c r="E39" s="13"/>
      <c r="F39" s="23">
        <v>10</v>
      </c>
      <c r="G39" s="26"/>
      <c r="H39" s="26"/>
      <c r="I39" s="13">
        <v>20</v>
      </c>
      <c r="J39" s="13">
        <v>10</v>
      </c>
      <c r="K39" s="13">
        <v>15</v>
      </c>
      <c r="L39" s="13">
        <v>20</v>
      </c>
      <c r="O39" s="17">
        <f>SUM(C39:N39)</f>
        <v>75</v>
      </c>
      <c r="P39">
        <f>+COUNT(C39:N39)</f>
        <v>5</v>
      </c>
    </row>
    <row r="40" spans="1:16" ht="12.75" customHeight="1" x14ac:dyDescent="0.25">
      <c r="A40" s="19">
        <f>+A39+1</f>
        <v>36</v>
      </c>
      <c r="B40" s="10" t="s">
        <v>30</v>
      </c>
      <c r="C40" s="20">
        <v>10</v>
      </c>
      <c r="D40" s="21"/>
      <c r="E40" s="13">
        <v>10</v>
      </c>
      <c r="F40" s="23">
        <v>14</v>
      </c>
      <c r="G40" s="26"/>
      <c r="H40" s="26"/>
      <c r="I40" s="13"/>
      <c r="J40" s="13">
        <v>20</v>
      </c>
      <c r="K40" s="13">
        <v>20</v>
      </c>
      <c r="L40" s="13"/>
      <c r="M40" s="13"/>
      <c r="O40" s="17">
        <f>SUM(C40:N40)</f>
        <v>74</v>
      </c>
      <c r="P40">
        <f>+COUNT(C40:N40)</f>
        <v>5</v>
      </c>
    </row>
    <row r="41" spans="1:16" ht="12.75" customHeight="1" x14ac:dyDescent="0.25">
      <c r="A41" s="19">
        <f>+A40+1</f>
        <v>37</v>
      </c>
      <c r="B41" s="10" t="s">
        <v>78</v>
      </c>
      <c r="C41" s="18"/>
      <c r="D41" s="21">
        <v>18.5</v>
      </c>
      <c r="E41" s="13">
        <v>14</v>
      </c>
      <c r="F41" s="23">
        <v>10</v>
      </c>
      <c r="G41" s="26"/>
      <c r="H41" s="26"/>
      <c r="I41" s="13">
        <v>10</v>
      </c>
      <c r="J41" s="13">
        <v>10</v>
      </c>
      <c r="K41" s="13">
        <v>10</v>
      </c>
      <c r="L41" s="13"/>
      <c r="O41" s="17">
        <f>SUM(C41:N41)</f>
        <v>72.5</v>
      </c>
      <c r="P41">
        <f>+COUNT(C41:N41)</f>
        <v>6</v>
      </c>
    </row>
    <row r="42" spans="1:16" ht="12.75" customHeight="1" x14ac:dyDescent="0.25">
      <c r="A42" s="19">
        <f>+A41+1</f>
        <v>38</v>
      </c>
      <c r="B42" s="10" t="s">
        <v>71</v>
      </c>
      <c r="C42" s="18">
        <v>10</v>
      </c>
      <c r="D42" s="21">
        <v>10</v>
      </c>
      <c r="E42" s="13">
        <v>10</v>
      </c>
      <c r="F42" s="23">
        <v>10</v>
      </c>
      <c r="G42" s="26"/>
      <c r="H42" s="26"/>
      <c r="I42" s="13">
        <v>11.5</v>
      </c>
      <c r="J42" s="13">
        <v>10</v>
      </c>
      <c r="K42" s="13">
        <v>10</v>
      </c>
      <c r="L42" s="13"/>
      <c r="M42" s="13"/>
      <c r="O42" s="17">
        <f>SUM(C42:N42)</f>
        <v>71.5</v>
      </c>
      <c r="P42">
        <f>+COUNT(C42:N42)</f>
        <v>7</v>
      </c>
    </row>
    <row r="43" spans="1:16" ht="12.75" customHeight="1" x14ac:dyDescent="0.25">
      <c r="A43" s="19">
        <f>+A42+1</f>
        <v>39</v>
      </c>
      <c r="B43" s="10" t="s">
        <v>29</v>
      </c>
      <c r="C43" s="20">
        <v>10</v>
      </c>
      <c r="D43" s="21">
        <v>10</v>
      </c>
      <c r="E43" s="13">
        <v>10</v>
      </c>
      <c r="F43" s="23">
        <v>10</v>
      </c>
      <c r="G43" s="26"/>
      <c r="H43" s="26"/>
      <c r="I43" s="13">
        <v>10</v>
      </c>
      <c r="J43" s="13">
        <v>10</v>
      </c>
      <c r="K43" s="13">
        <v>10</v>
      </c>
      <c r="L43" s="13"/>
      <c r="M43" s="13"/>
      <c r="N43" s="13"/>
      <c r="O43" s="17">
        <f>SUM(C43:N43)</f>
        <v>70</v>
      </c>
      <c r="P43">
        <f>+COUNT(C43:N43)</f>
        <v>7</v>
      </c>
    </row>
    <row r="44" spans="1:16" ht="12.75" customHeight="1" x14ac:dyDescent="0.25">
      <c r="A44" s="19">
        <f>+A43+1</f>
        <v>40</v>
      </c>
      <c r="B44" s="10" t="s">
        <v>41</v>
      </c>
      <c r="C44" s="20">
        <v>10</v>
      </c>
      <c r="D44" s="21">
        <v>10</v>
      </c>
      <c r="E44" s="13">
        <v>10</v>
      </c>
      <c r="F44" s="23">
        <v>10</v>
      </c>
      <c r="G44" s="26"/>
      <c r="H44" s="26"/>
      <c r="I44" s="13">
        <v>10</v>
      </c>
      <c r="J44" s="13">
        <v>10</v>
      </c>
      <c r="K44" s="13">
        <v>10</v>
      </c>
      <c r="L44" s="13"/>
      <c r="M44" s="13"/>
      <c r="O44" s="17">
        <f>SUM(C44:N44)</f>
        <v>70</v>
      </c>
      <c r="P44">
        <f>+COUNT(C44:N44)</f>
        <v>7</v>
      </c>
    </row>
    <row r="45" spans="1:16" ht="12.75" customHeight="1" x14ac:dyDescent="0.25">
      <c r="A45" s="19">
        <f>+A44+1</f>
        <v>41</v>
      </c>
      <c r="B45" s="10" t="s">
        <v>79</v>
      </c>
      <c r="C45" s="18">
        <v>10</v>
      </c>
      <c r="D45" s="21"/>
      <c r="E45" s="13"/>
      <c r="F45" s="23">
        <v>10</v>
      </c>
      <c r="G45" s="26"/>
      <c r="H45" s="26"/>
      <c r="I45" s="13">
        <v>10</v>
      </c>
      <c r="J45" s="13">
        <v>10</v>
      </c>
      <c r="K45" s="13">
        <v>10</v>
      </c>
      <c r="L45" s="13">
        <v>20</v>
      </c>
      <c r="N45" s="13"/>
      <c r="O45" s="17">
        <f>SUM(C45:N45)</f>
        <v>70</v>
      </c>
      <c r="P45">
        <f>+COUNT(C45:N45)</f>
        <v>6</v>
      </c>
    </row>
    <row r="46" spans="1:16" ht="12.75" customHeight="1" x14ac:dyDescent="0.25">
      <c r="A46" s="19">
        <f>+A45+1</f>
        <v>42</v>
      </c>
      <c r="B46" s="10" t="s">
        <v>12</v>
      </c>
      <c r="C46" s="20">
        <v>10</v>
      </c>
      <c r="D46" s="13"/>
      <c r="E46" s="13">
        <v>20</v>
      </c>
      <c r="F46" s="23"/>
      <c r="G46" s="26"/>
      <c r="H46" s="26"/>
      <c r="I46" s="13"/>
      <c r="J46" s="13"/>
      <c r="K46" s="13"/>
      <c r="L46" s="13">
        <v>40</v>
      </c>
      <c r="O46" s="17">
        <f>SUM(C46:N46)</f>
        <v>70</v>
      </c>
      <c r="P46">
        <f>+COUNT(C46:N46)</f>
        <v>3</v>
      </c>
    </row>
    <row r="47" spans="1:16" ht="12.75" customHeight="1" x14ac:dyDescent="0.25">
      <c r="A47" s="19">
        <f>+A46+1</f>
        <v>43</v>
      </c>
      <c r="B47" s="10" t="s">
        <v>9</v>
      </c>
      <c r="C47" s="20">
        <v>10</v>
      </c>
      <c r="D47" s="21"/>
      <c r="E47" s="13">
        <v>10</v>
      </c>
      <c r="F47" s="23"/>
      <c r="G47" s="26"/>
      <c r="H47" s="26"/>
      <c r="I47" s="13">
        <v>10</v>
      </c>
      <c r="J47" s="13">
        <v>10</v>
      </c>
      <c r="K47" s="13">
        <v>10</v>
      </c>
      <c r="L47" s="13">
        <v>20</v>
      </c>
      <c r="M47" s="13"/>
      <c r="N47" s="13"/>
      <c r="O47" s="17">
        <f>SUM(C47:N47)</f>
        <v>70</v>
      </c>
      <c r="P47">
        <f>+COUNT(C47:N47)</f>
        <v>6</v>
      </c>
    </row>
    <row r="48" spans="1:16" ht="12.75" customHeight="1" x14ac:dyDescent="0.25">
      <c r="A48" s="19">
        <f>+A47+1</f>
        <v>44</v>
      </c>
      <c r="B48" s="10" t="s">
        <v>65</v>
      </c>
      <c r="C48" s="20">
        <v>10</v>
      </c>
      <c r="D48" s="21">
        <v>20</v>
      </c>
      <c r="E48" s="13"/>
      <c r="F48" s="23">
        <v>10</v>
      </c>
      <c r="G48" s="26"/>
      <c r="H48" s="26"/>
      <c r="I48" s="13"/>
      <c r="J48" s="13">
        <v>10</v>
      </c>
      <c r="K48" s="13"/>
      <c r="L48" s="13">
        <v>20</v>
      </c>
      <c r="M48" s="13"/>
      <c r="O48" s="17">
        <f>SUM(C48:N48)</f>
        <v>70</v>
      </c>
      <c r="P48">
        <f>+COUNT(C48:N48)</f>
        <v>5</v>
      </c>
    </row>
    <row r="49" spans="1:16" ht="12.75" customHeight="1" x14ac:dyDescent="0.25">
      <c r="A49" s="19">
        <f>+A48+1</f>
        <v>45</v>
      </c>
      <c r="B49" s="10" t="s">
        <v>53</v>
      </c>
      <c r="C49" s="20"/>
      <c r="D49" s="21">
        <v>10</v>
      </c>
      <c r="E49" s="13"/>
      <c r="F49" s="23">
        <v>20</v>
      </c>
      <c r="G49" s="26"/>
      <c r="H49" s="26"/>
      <c r="I49" s="13">
        <v>10</v>
      </c>
      <c r="J49" s="13">
        <v>20</v>
      </c>
      <c r="K49" s="13">
        <v>10</v>
      </c>
      <c r="L49" s="13"/>
      <c r="O49" s="17">
        <f>SUM(C49:N49)</f>
        <v>70</v>
      </c>
      <c r="P49">
        <f>+COUNT(C49:N49)</f>
        <v>5</v>
      </c>
    </row>
    <row r="50" spans="1:16" ht="12.75" customHeight="1" x14ac:dyDescent="0.25">
      <c r="A50" s="19">
        <f>+A49+1</f>
        <v>46</v>
      </c>
      <c r="B50" s="10" t="s">
        <v>75</v>
      </c>
      <c r="C50" s="18">
        <v>15</v>
      </c>
      <c r="D50" s="21"/>
      <c r="E50" s="13">
        <v>14</v>
      </c>
      <c r="F50" s="23"/>
      <c r="G50" s="26"/>
      <c r="H50" s="26"/>
      <c r="I50" s="13"/>
      <c r="J50" s="13"/>
      <c r="K50" s="13">
        <v>20</v>
      </c>
      <c r="L50" s="13">
        <v>20</v>
      </c>
      <c r="M50" s="13"/>
      <c r="N50" s="13"/>
      <c r="O50" s="17">
        <f>SUM(C50:N50)</f>
        <v>69</v>
      </c>
      <c r="P50">
        <f>+COUNT(C50:N50)</f>
        <v>4</v>
      </c>
    </row>
    <row r="51" spans="1:16" ht="12.75" customHeight="1" x14ac:dyDescent="0.25">
      <c r="A51" s="19">
        <f>+A50+1</f>
        <v>47</v>
      </c>
      <c r="B51" s="10" t="s">
        <v>80</v>
      </c>
      <c r="C51" s="18">
        <v>10</v>
      </c>
      <c r="D51" s="13">
        <v>10</v>
      </c>
      <c r="E51" s="13">
        <v>10</v>
      </c>
      <c r="F51" s="23"/>
      <c r="G51" s="26"/>
      <c r="H51" s="26"/>
      <c r="I51" s="13">
        <v>18.5</v>
      </c>
      <c r="J51" s="13"/>
      <c r="K51" s="13"/>
      <c r="L51" s="13">
        <v>20</v>
      </c>
      <c r="M51" s="13"/>
      <c r="O51" s="17">
        <f>SUM(C51:N51)</f>
        <v>68.5</v>
      </c>
      <c r="P51">
        <f>+COUNT(C51:N51)</f>
        <v>5</v>
      </c>
    </row>
    <row r="52" spans="1:16" ht="12.75" customHeight="1" x14ac:dyDescent="0.25">
      <c r="A52" s="19">
        <f>+A51+1</f>
        <v>48</v>
      </c>
      <c r="B52" s="10" t="s">
        <v>87</v>
      </c>
      <c r="C52" s="18"/>
      <c r="D52" s="13"/>
      <c r="E52" s="13">
        <v>17</v>
      </c>
      <c r="F52" s="23"/>
      <c r="G52" s="26"/>
      <c r="H52" s="26"/>
      <c r="I52" s="13">
        <v>10</v>
      </c>
      <c r="J52" s="13">
        <v>11.5</v>
      </c>
      <c r="K52" s="13">
        <v>10</v>
      </c>
      <c r="L52" s="13">
        <v>20</v>
      </c>
      <c r="O52" s="17">
        <f>SUM(C52:N52)</f>
        <v>68.5</v>
      </c>
      <c r="P52">
        <f>+COUNT(C52:N52)</f>
        <v>5</v>
      </c>
    </row>
    <row r="53" spans="1:16" ht="12.75" customHeight="1" x14ac:dyDescent="0.25">
      <c r="A53" s="19">
        <f>+A52+1</f>
        <v>49</v>
      </c>
      <c r="B53" s="10" t="s">
        <v>54</v>
      </c>
      <c r="C53" s="20"/>
      <c r="D53" s="21">
        <v>10</v>
      </c>
      <c r="E53" s="13">
        <v>14</v>
      </c>
      <c r="F53" s="23"/>
      <c r="G53" s="26"/>
      <c r="H53" s="26"/>
      <c r="I53" s="13">
        <v>10</v>
      </c>
      <c r="J53" s="13"/>
      <c r="K53" s="13"/>
      <c r="L53" s="13">
        <v>34</v>
      </c>
      <c r="N53" s="13"/>
      <c r="O53" s="17">
        <f>SUM(C53:N53)</f>
        <v>68</v>
      </c>
      <c r="P53">
        <f>+COUNT(C53:N53)</f>
        <v>4</v>
      </c>
    </row>
    <row r="54" spans="1:16" ht="12.75" customHeight="1" x14ac:dyDescent="0.25">
      <c r="A54" s="19">
        <f>+A53+1</f>
        <v>50</v>
      </c>
      <c r="B54" s="10" t="s">
        <v>81</v>
      </c>
      <c r="C54" s="18">
        <v>10</v>
      </c>
      <c r="D54" s="13">
        <v>10</v>
      </c>
      <c r="E54" s="13">
        <v>11.5</v>
      </c>
      <c r="F54" s="23">
        <v>16.25</v>
      </c>
      <c r="G54" s="26"/>
      <c r="H54" s="26"/>
      <c r="I54" s="13"/>
      <c r="J54" s="13">
        <v>10</v>
      </c>
      <c r="K54" s="13">
        <v>10</v>
      </c>
      <c r="L54" s="13"/>
      <c r="O54" s="17">
        <f>SUM(C54:N54)</f>
        <v>67.75</v>
      </c>
      <c r="P54">
        <f>+COUNT(C54:N54)</f>
        <v>6</v>
      </c>
    </row>
    <row r="55" spans="1:16" ht="12.75" customHeight="1" x14ac:dyDescent="0.25">
      <c r="A55" s="19">
        <f>+A54+1</f>
        <v>51</v>
      </c>
      <c r="B55" s="10" t="s">
        <v>77</v>
      </c>
      <c r="C55" s="18"/>
      <c r="D55" s="21">
        <v>10</v>
      </c>
      <c r="E55" s="13"/>
      <c r="F55" s="23"/>
      <c r="G55" s="26"/>
      <c r="H55" s="26"/>
      <c r="I55" s="13">
        <v>10</v>
      </c>
      <c r="J55" s="13">
        <v>17</v>
      </c>
      <c r="K55" s="13">
        <v>10</v>
      </c>
      <c r="L55" s="13">
        <v>20</v>
      </c>
      <c r="M55" s="13"/>
      <c r="N55" s="13"/>
      <c r="O55" s="17">
        <f>SUM(C55:N55)</f>
        <v>67</v>
      </c>
      <c r="P55">
        <f>+COUNT(C55:N55)</f>
        <v>5</v>
      </c>
    </row>
    <row r="56" spans="1:16" ht="15" customHeight="1" x14ac:dyDescent="0.25">
      <c r="A56" s="19">
        <f>+A55+1</f>
        <v>52</v>
      </c>
      <c r="B56" s="10" t="s">
        <v>57</v>
      </c>
      <c r="C56" s="20">
        <v>10</v>
      </c>
      <c r="D56" s="21"/>
      <c r="E56" s="13">
        <v>15</v>
      </c>
      <c r="F56" s="23">
        <v>10</v>
      </c>
      <c r="G56" s="26"/>
      <c r="H56" s="26"/>
      <c r="I56" s="13">
        <v>11.5</v>
      </c>
      <c r="J56" s="13">
        <v>10</v>
      </c>
      <c r="K56" s="13">
        <v>10</v>
      </c>
      <c r="L56" s="13"/>
      <c r="M56" s="13"/>
      <c r="N56" s="13"/>
      <c r="O56" s="17">
        <f>SUM(C56:N56)</f>
        <v>66.5</v>
      </c>
      <c r="P56">
        <f>+COUNT(C56:N56)</f>
        <v>6</v>
      </c>
    </row>
    <row r="57" spans="1:16" ht="12.75" customHeight="1" x14ac:dyDescent="0.25">
      <c r="A57" s="19">
        <f>+A56+1</f>
        <v>53</v>
      </c>
      <c r="B57" s="10" t="s">
        <v>33</v>
      </c>
      <c r="C57" s="20">
        <v>11</v>
      </c>
      <c r="D57" s="21"/>
      <c r="E57" s="13">
        <v>20</v>
      </c>
      <c r="F57" s="23"/>
      <c r="G57" s="26"/>
      <c r="H57" s="26"/>
      <c r="I57" s="13"/>
      <c r="J57" s="13"/>
      <c r="K57" s="13"/>
      <c r="L57" s="13">
        <v>30</v>
      </c>
      <c r="O57" s="17">
        <f>SUM(C57:N57)</f>
        <v>61</v>
      </c>
      <c r="P57">
        <f>+COUNT(C57:N57)</f>
        <v>3</v>
      </c>
    </row>
    <row r="58" spans="1:16" ht="12.75" customHeight="1" x14ac:dyDescent="0.25">
      <c r="A58" s="19">
        <f>+A57+1</f>
        <v>54</v>
      </c>
      <c r="B58" s="10" t="s">
        <v>5</v>
      </c>
      <c r="C58" s="20">
        <v>10</v>
      </c>
      <c r="D58" s="21">
        <v>10</v>
      </c>
      <c r="E58" s="13">
        <v>10</v>
      </c>
      <c r="F58" s="23">
        <v>10</v>
      </c>
      <c r="G58" s="26"/>
      <c r="H58" s="26"/>
      <c r="I58" s="13"/>
      <c r="J58" s="13">
        <v>10</v>
      </c>
      <c r="K58" s="13">
        <v>10</v>
      </c>
      <c r="L58" s="13"/>
      <c r="M58" s="13"/>
      <c r="N58" s="13"/>
      <c r="O58" s="17">
        <f>SUM(C58:N58)</f>
        <v>60</v>
      </c>
      <c r="P58">
        <f>+COUNT(C58:N58)</f>
        <v>6</v>
      </c>
    </row>
    <row r="59" spans="1:16" ht="12.75" customHeight="1" x14ac:dyDescent="0.25">
      <c r="A59" s="19">
        <f>+A58+1</f>
        <v>55</v>
      </c>
      <c r="B59" s="10" t="s">
        <v>69</v>
      </c>
      <c r="C59" s="18"/>
      <c r="D59" s="13">
        <v>10</v>
      </c>
      <c r="E59" s="13">
        <v>10</v>
      </c>
      <c r="F59" s="23"/>
      <c r="G59" s="26"/>
      <c r="H59" s="26"/>
      <c r="I59" s="13">
        <v>10</v>
      </c>
      <c r="J59" s="13">
        <v>10</v>
      </c>
      <c r="K59" s="13"/>
      <c r="L59" s="13">
        <v>20</v>
      </c>
      <c r="O59" s="17">
        <f>SUM(C59:N59)</f>
        <v>60</v>
      </c>
      <c r="P59">
        <f>+COUNT(C59:N59)</f>
        <v>5</v>
      </c>
    </row>
    <row r="60" spans="1:16" ht="12.75" customHeight="1" x14ac:dyDescent="0.25">
      <c r="A60" s="19">
        <f>+A59+1</f>
        <v>56</v>
      </c>
      <c r="B60" s="10" t="s">
        <v>8</v>
      </c>
      <c r="C60" s="20">
        <v>10</v>
      </c>
      <c r="D60" s="21"/>
      <c r="E60" s="13"/>
      <c r="F60" s="23">
        <v>10</v>
      </c>
      <c r="G60" s="26"/>
      <c r="H60" s="26"/>
      <c r="I60" s="13">
        <v>10</v>
      </c>
      <c r="J60" s="13">
        <v>10</v>
      </c>
      <c r="K60" s="13"/>
      <c r="L60" s="13">
        <v>20</v>
      </c>
      <c r="M60" s="13"/>
      <c r="O60" s="17">
        <f>SUM(C60:N60)</f>
        <v>60</v>
      </c>
      <c r="P60">
        <f>+COUNT(C60:N60)</f>
        <v>5</v>
      </c>
    </row>
    <row r="61" spans="1:16" ht="12.75" customHeight="1" x14ac:dyDescent="0.25">
      <c r="A61" s="19">
        <f>+A60+1</f>
        <v>57</v>
      </c>
      <c r="B61" s="10" t="s">
        <v>56</v>
      </c>
      <c r="C61" s="20">
        <v>16</v>
      </c>
      <c r="D61" s="21">
        <v>10</v>
      </c>
      <c r="E61" s="13">
        <v>11.5</v>
      </c>
      <c r="F61" s="23">
        <v>12</v>
      </c>
      <c r="G61" s="26"/>
      <c r="H61" s="26"/>
      <c r="I61" s="13">
        <v>10</v>
      </c>
      <c r="J61" s="13"/>
      <c r="K61" s="13"/>
      <c r="L61" s="13"/>
      <c r="M61" s="13"/>
      <c r="N61" s="13"/>
      <c r="O61" s="17">
        <f>SUM(C61:N61)</f>
        <v>59.5</v>
      </c>
      <c r="P61">
        <f>+COUNT(C61:N61)</f>
        <v>5</v>
      </c>
    </row>
    <row r="62" spans="1:16" ht="12.75" customHeight="1" x14ac:dyDescent="0.25">
      <c r="A62" s="19">
        <f>+A61+1</f>
        <v>58</v>
      </c>
      <c r="B62" s="10" t="s">
        <v>36</v>
      </c>
      <c r="C62" s="20"/>
      <c r="D62" s="21"/>
      <c r="E62" s="13"/>
      <c r="F62" s="23">
        <v>10</v>
      </c>
      <c r="G62" s="26"/>
      <c r="H62" s="26"/>
      <c r="I62" s="13"/>
      <c r="J62" s="13">
        <v>14</v>
      </c>
      <c r="K62" s="13"/>
      <c r="L62" s="13">
        <v>28</v>
      </c>
      <c r="M62" s="13"/>
      <c r="O62" s="17">
        <f>SUM(C62:N62)</f>
        <v>52</v>
      </c>
      <c r="P62">
        <f>+COUNT(C62:N62)</f>
        <v>3</v>
      </c>
    </row>
    <row r="63" spans="1:16" ht="12.75" customHeight="1" x14ac:dyDescent="0.25">
      <c r="A63" s="19">
        <f>+A62+1</f>
        <v>59</v>
      </c>
      <c r="B63" s="10" t="s">
        <v>66</v>
      </c>
      <c r="C63" s="20">
        <v>10</v>
      </c>
      <c r="D63" s="21">
        <v>10</v>
      </c>
      <c r="E63" s="13"/>
      <c r="F63" s="23">
        <v>10</v>
      </c>
      <c r="G63" s="26"/>
      <c r="H63" s="26"/>
      <c r="I63" s="13">
        <v>10</v>
      </c>
      <c r="J63" s="13"/>
      <c r="K63" s="13">
        <v>10</v>
      </c>
      <c r="L63" s="13"/>
      <c r="M63" s="13"/>
      <c r="N63" s="13"/>
      <c r="O63" s="17">
        <f>SUM(C63:N63)</f>
        <v>50</v>
      </c>
      <c r="P63">
        <f>+COUNT(C63:N63)</f>
        <v>5</v>
      </c>
    </row>
    <row r="64" spans="1:16" ht="12.75" customHeight="1" x14ac:dyDescent="0.25">
      <c r="A64" s="19">
        <f>+A63+1</f>
        <v>60</v>
      </c>
      <c r="B64" s="10" t="s">
        <v>93</v>
      </c>
      <c r="C64" s="18"/>
      <c r="D64" s="13"/>
      <c r="E64" s="13"/>
      <c r="F64" s="23">
        <v>10</v>
      </c>
      <c r="G64" s="26"/>
      <c r="H64" s="26"/>
      <c r="I64" s="13">
        <v>10</v>
      </c>
      <c r="J64" s="13"/>
      <c r="K64" s="13">
        <v>10</v>
      </c>
      <c r="L64" s="13">
        <v>20</v>
      </c>
      <c r="O64" s="17">
        <f>SUM(C64:N64)</f>
        <v>50</v>
      </c>
      <c r="P64">
        <f>+COUNT(C64:N64)</f>
        <v>4</v>
      </c>
    </row>
    <row r="65" spans="1:16" ht="12.75" customHeight="1" x14ac:dyDescent="0.25">
      <c r="A65" s="19">
        <f>+A64+1</f>
        <v>61</v>
      </c>
      <c r="B65" s="10" t="s">
        <v>35</v>
      </c>
      <c r="C65" s="20">
        <v>10</v>
      </c>
      <c r="D65" s="21"/>
      <c r="E65" s="13">
        <v>10</v>
      </c>
      <c r="F65" s="23">
        <v>10</v>
      </c>
      <c r="G65" s="26"/>
      <c r="H65" s="26"/>
      <c r="I65" s="13"/>
      <c r="J65" s="13"/>
      <c r="K65" s="13"/>
      <c r="L65" s="13">
        <v>20</v>
      </c>
      <c r="N65" s="13"/>
      <c r="O65" s="17">
        <f>SUM(C65:N65)</f>
        <v>50</v>
      </c>
      <c r="P65">
        <f>+COUNT(C65:N65)</f>
        <v>4</v>
      </c>
    </row>
    <row r="66" spans="1:16" ht="12.75" customHeight="1" x14ac:dyDescent="0.25">
      <c r="A66" s="19">
        <f>+A65+1</f>
        <v>62</v>
      </c>
      <c r="B66" s="10" t="s">
        <v>40</v>
      </c>
      <c r="C66" s="20"/>
      <c r="D66" s="21"/>
      <c r="E66" s="13">
        <v>10</v>
      </c>
      <c r="F66" s="23"/>
      <c r="G66" s="26"/>
      <c r="H66" s="26"/>
      <c r="I66" s="13">
        <v>10</v>
      </c>
      <c r="J66" s="13">
        <v>10</v>
      </c>
      <c r="K66" s="13"/>
      <c r="L66" s="13">
        <v>20</v>
      </c>
      <c r="O66" s="17">
        <f>SUM(C66:N66)</f>
        <v>50</v>
      </c>
      <c r="P66">
        <f>+COUNT(C66:N66)</f>
        <v>4</v>
      </c>
    </row>
    <row r="67" spans="1:16" ht="12.75" customHeight="1" x14ac:dyDescent="0.25">
      <c r="A67" s="19">
        <f>+A66+1</f>
        <v>63</v>
      </c>
      <c r="B67" s="10" t="s">
        <v>92</v>
      </c>
      <c r="C67" s="18"/>
      <c r="D67" s="13"/>
      <c r="E67" s="13"/>
      <c r="F67" s="23">
        <v>10</v>
      </c>
      <c r="G67" s="26"/>
      <c r="H67" s="26"/>
      <c r="I67" s="13"/>
      <c r="J67" s="13"/>
      <c r="K67" s="13"/>
      <c r="L67" s="13">
        <v>40</v>
      </c>
      <c r="O67" s="17">
        <f>SUM(C67:N67)</f>
        <v>50</v>
      </c>
      <c r="P67">
        <f>+COUNT(C67:N67)</f>
        <v>2</v>
      </c>
    </row>
    <row r="68" spans="1:16" ht="12.75" customHeight="1" x14ac:dyDescent="0.25">
      <c r="A68" s="19">
        <f>+A67+1</f>
        <v>64</v>
      </c>
      <c r="B68" s="10" t="s">
        <v>38</v>
      </c>
      <c r="C68" s="20">
        <v>10</v>
      </c>
      <c r="D68" s="13">
        <v>10</v>
      </c>
      <c r="E68" s="13"/>
      <c r="F68" s="23">
        <v>10</v>
      </c>
      <c r="G68" s="26"/>
      <c r="H68" s="26"/>
      <c r="I68" s="13">
        <v>10</v>
      </c>
      <c r="J68" s="13">
        <v>10</v>
      </c>
      <c r="K68" s="13"/>
      <c r="L68" s="13"/>
      <c r="M68" s="13"/>
      <c r="O68" s="17">
        <f>SUM(C68:N68)</f>
        <v>50</v>
      </c>
      <c r="P68">
        <f>+COUNT(C68:N68)</f>
        <v>5</v>
      </c>
    </row>
    <row r="69" spans="1:16" ht="12.75" customHeight="1" x14ac:dyDescent="0.25">
      <c r="A69" s="19">
        <f>+A68+1</f>
        <v>65</v>
      </c>
      <c r="B69" s="10" t="s">
        <v>90</v>
      </c>
      <c r="C69" s="18"/>
      <c r="D69" s="13"/>
      <c r="E69" s="13"/>
      <c r="F69" s="23">
        <v>12</v>
      </c>
      <c r="G69" s="26"/>
      <c r="H69" s="26"/>
      <c r="I69" s="13"/>
      <c r="J69" s="13">
        <v>12</v>
      </c>
      <c r="K69" s="13"/>
      <c r="L69" s="13">
        <v>20</v>
      </c>
      <c r="O69" s="17">
        <f>SUM(C69:N69)</f>
        <v>44</v>
      </c>
      <c r="P69">
        <f>+COUNT(C69:N69)</f>
        <v>3</v>
      </c>
    </row>
    <row r="70" spans="1:16" ht="12.75" customHeight="1" x14ac:dyDescent="0.25">
      <c r="A70" s="19">
        <f>+A69+1</f>
        <v>66</v>
      </c>
      <c r="B70" s="10" t="s">
        <v>101</v>
      </c>
      <c r="C70" s="18"/>
      <c r="D70" s="13"/>
      <c r="E70" s="13"/>
      <c r="F70" s="23"/>
      <c r="G70" s="26"/>
      <c r="H70" s="26"/>
      <c r="I70" s="13"/>
      <c r="J70" s="13">
        <v>12.6</v>
      </c>
      <c r="K70" s="13">
        <v>10</v>
      </c>
      <c r="L70" s="13">
        <v>20</v>
      </c>
      <c r="O70" s="17">
        <f>SUM(C70:N70)</f>
        <v>42.6</v>
      </c>
      <c r="P70">
        <f>+COUNT(C70:N70)</f>
        <v>3</v>
      </c>
    </row>
    <row r="71" spans="1:16" ht="12.75" customHeight="1" x14ac:dyDescent="0.25">
      <c r="A71" s="19">
        <f>+A70+1</f>
        <v>67</v>
      </c>
      <c r="B71" t="s">
        <v>83</v>
      </c>
      <c r="C71" s="18">
        <v>10</v>
      </c>
      <c r="D71" s="21">
        <v>14</v>
      </c>
      <c r="E71" s="13">
        <v>18.5</v>
      </c>
      <c r="F71" s="23"/>
      <c r="G71" s="26"/>
      <c r="H71" s="26"/>
      <c r="I71" s="13"/>
      <c r="J71" s="13"/>
      <c r="K71" s="13"/>
      <c r="L71" s="13"/>
      <c r="N71" s="13"/>
      <c r="O71" s="17">
        <f>SUM(C71:N71)</f>
        <v>42.5</v>
      </c>
      <c r="P71">
        <f>+COUNT(C71:N71)</f>
        <v>3</v>
      </c>
    </row>
    <row r="72" spans="1:16" ht="12.75" customHeight="1" x14ac:dyDescent="0.25">
      <c r="A72" s="19">
        <f>+A71+1</f>
        <v>68</v>
      </c>
      <c r="B72" s="10" t="s">
        <v>98</v>
      </c>
      <c r="C72" s="18"/>
      <c r="D72" s="13"/>
      <c r="E72" s="13"/>
      <c r="F72" s="23"/>
      <c r="G72" s="26"/>
      <c r="H72" s="26"/>
      <c r="I72" s="13"/>
      <c r="J72" s="13">
        <v>11.5</v>
      </c>
      <c r="K72" s="13"/>
      <c r="L72" s="13">
        <v>30</v>
      </c>
      <c r="O72" s="17">
        <f>SUM(C72:N72)</f>
        <v>41.5</v>
      </c>
      <c r="P72">
        <f>+COUNT(C72:N72)</f>
        <v>2</v>
      </c>
    </row>
    <row r="73" spans="1:16" ht="12.75" customHeight="1" x14ac:dyDescent="0.25">
      <c r="A73" s="19">
        <v>3</v>
      </c>
      <c r="B73" s="10" t="s">
        <v>2</v>
      </c>
      <c r="C73" s="20"/>
      <c r="D73" s="21">
        <v>11.5</v>
      </c>
      <c r="E73" s="13">
        <v>10</v>
      </c>
      <c r="F73" s="23">
        <v>10</v>
      </c>
      <c r="G73" s="26"/>
      <c r="H73" s="26"/>
      <c r="I73" s="13">
        <v>10</v>
      </c>
      <c r="J73" s="13"/>
      <c r="K73" s="13"/>
      <c r="L73" s="13"/>
      <c r="O73" s="17">
        <f>SUM(C73:N73)</f>
        <v>41.5</v>
      </c>
      <c r="P73">
        <f>+COUNT(C73:N73)</f>
        <v>4</v>
      </c>
    </row>
    <row r="74" spans="1:16" ht="12.75" customHeight="1" x14ac:dyDescent="0.25">
      <c r="A74" s="19">
        <f>+A73+1</f>
        <v>4</v>
      </c>
      <c r="B74" s="10" t="s">
        <v>44</v>
      </c>
      <c r="C74" s="20">
        <v>11</v>
      </c>
      <c r="D74" s="21"/>
      <c r="E74" s="13">
        <v>20</v>
      </c>
      <c r="F74" s="23"/>
      <c r="G74" s="26"/>
      <c r="H74" s="26"/>
      <c r="I74" s="13"/>
      <c r="J74" s="13">
        <v>10</v>
      </c>
      <c r="K74" s="13"/>
      <c r="L74" s="13"/>
      <c r="M74" s="13"/>
      <c r="N74" s="13"/>
      <c r="O74" s="17">
        <f>SUM(C74:N74)</f>
        <v>41</v>
      </c>
      <c r="P74">
        <f>+COUNT(C74:N74)</f>
        <v>3</v>
      </c>
    </row>
    <row r="75" spans="1:16" ht="12.75" customHeight="1" x14ac:dyDescent="0.25">
      <c r="A75" s="19">
        <f>+A74+1</f>
        <v>5</v>
      </c>
      <c r="B75" s="10" t="s">
        <v>55</v>
      </c>
      <c r="C75" s="20">
        <v>11</v>
      </c>
      <c r="D75" s="21">
        <v>10</v>
      </c>
      <c r="E75" s="13"/>
      <c r="F75" s="23"/>
      <c r="G75" s="26"/>
      <c r="H75" s="26"/>
      <c r="I75" s="13">
        <v>10</v>
      </c>
      <c r="J75" s="13">
        <v>10</v>
      </c>
      <c r="K75" s="13"/>
      <c r="L75" s="13"/>
      <c r="M75" s="13"/>
      <c r="N75" s="13"/>
      <c r="O75" s="17">
        <f>SUM(C75:N75)</f>
        <v>41</v>
      </c>
      <c r="P75">
        <f>+COUNT(C75:N75)</f>
        <v>4</v>
      </c>
    </row>
    <row r="76" spans="1:16" ht="12.75" customHeight="1" x14ac:dyDescent="0.25">
      <c r="A76" s="19">
        <f>+A75+1</f>
        <v>6</v>
      </c>
      <c r="B76" s="10" t="s">
        <v>22</v>
      </c>
      <c r="C76" s="20">
        <v>10</v>
      </c>
      <c r="D76" s="21">
        <v>10</v>
      </c>
      <c r="E76" s="13">
        <v>10</v>
      </c>
      <c r="F76" s="23">
        <v>10</v>
      </c>
      <c r="G76" s="26"/>
      <c r="H76" s="26"/>
      <c r="I76" s="13"/>
      <c r="J76" s="13"/>
      <c r="K76" s="13"/>
      <c r="L76" s="13"/>
      <c r="M76" s="13"/>
      <c r="N76" s="13"/>
      <c r="O76" s="17">
        <f>SUM(C76:N76)</f>
        <v>40</v>
      </c>
      <c r="P76">
        <f>+COUNT(C76:N76)</f>
        <v>4</v>
      </c>
    </row>
    <row r="77" spans="1:16" ht="12.75" customHeight="1" x14ac:dyDescent="0.25">
      <c r="A77" s="19">
        <f>+A76+1</f>
        <v>7</v>
      </c>
      <c r="B77" s="10" t="s">
        <v>74</v>
      </c>
      <c r="C77" s="18">
        <v>10</v>
      </c>
      <c r="D77" s="21">
        <v>10</v>
      </c>
      <c r="E77" s="13">
        <v>10</v>
      </c>
      <c r="F77" s="23">
        <v>10</v>
      </c>
      <c r="G77" s="26"/>
      <c r="H77" s="26"/>
      <c r="I77" s="13"/>
      <c r="J77" s="13"/>
      <c r="K77" s="13"/>
      <c r="L77" s="13"/>
      <c r="M77" s="13"/>
      <c r="N77" s="13"/>
      <c r="O77" s="17">
        <f>SUM(C77:N77)</f>
        <v>40</v>
      </c>
      <c r="P77">
        <f>+COUNT(C77:N77)</f>
        <v>4</v>
      </c>
    </row>
    <row r="78" spans="1:16" ht="12.75" customHeight="1" x14ac:dyDescent="0.25">
      <c r="A78" s="19">
        <f>+A77+1</f>
        <v>8</v>
      </c>
      <c r="B78" s="10" t="s">
        <v>86</v>
      </c>
      <c r="C78" s="18"/>
      <c r="D78" s="13"/>
      <c r="E78" s="13">
        <v>10</v>
      </c>
      <c r="F78" s="23"/>
      <c r="G78" s="26"/>
      <c r="H78" s="26"/>
      <c r="I78" s="13"/>
      <c r="J78" s="13"/>
      <c r="K78" s="13">
        <v>10</v>
      </c>
      <c r="L78" s="13">
        <v>20</v>
      </c>
      <c r="O78" s="17">
        <f>SUM(C78:N78)</f>
        <v>40</v>
      </c>
      <c r="P78">
        <f>+COUNT(C78:N78)</f>
        <v>3</v>
      </c>
    </row>
    <row r="79" spans="1:16" ht="12.75" customHeight="1" x14ac:dyDescent="0.25">
      <c r="A79" s="19">
        <f>+A78+1</f>
        <v>9</v>
      </c>
      <c r="B79" s="10" t="s">
        <v>94</v>
      </c>
      <c r="C79" s="18"/>
      <c r="D79" s="13"/>
      <c r="E79" s="13"/>
      <c r="F79" s="23"/>
      <c r="G79" s="26"/>
      <c r="H79" s="26"/>
      <c r="I79" s="13">
        <v>11.5</v>
      </c>
      <c r="J79" s="13">
        <v>10</v>
      </c>
      <c r="K79" s="13">
        <v>12.6</v>
      </c>
      <c r="L79" s="13"/>
      <c r="O79" s="17">
        <f>SUM(C79:N79)</f>
        <v>34.1</v>
      </c>
      <c r="P79">
        <f>+COUNT(C79:N79)</f>
        <v>3</v>
      </c>
    </row>
    <row r="80" spans="1:16" ht="12.75" customHeight="1" x14ac:dyDescent="0.25">
      <c r="A80" s="19">
        <f>+A79+1</f>
        <v>10</v>
      </c>
      <c r="B80" s="10" t="s">
        <v>24</v>
      </c>
      <c r="C80" s="20"/>
      <c r="D80" s="21"/>
      <c r="E80" s="13">
        <v>20</v>
      </c>
      <c r="F80" s="23"/>
      <c r="G80" s="26"/>
      <c r="H80" s="26"/>
      <c r="I80" s="13"/>
      <c r="J80" s="13">
        <v>14</v>
      </c>
      <c r="K80" s="13"/>
      <c r="L80" s="13"/>
      <c r="M80" s="13"/>
      <c r="N80" s="13"/>
      <c r="O80" s="17">
        <f>SUM(C80:N80)</f>
        <v>34</v>
      </c>
      <c r="P80">
        <f>+COUNT(C80:N80)</f>
        <v>2</v>
      </c>
    </row>
    <row r="81" spans="1:16" ht="12.75" customHeight="1" x14ac:dyDescent="0.25">
      <c r="A81" s="19">
        <f>+A80+1</f>
        <v>11</v>
      </c>
      <c r="B81" s="10" t="s">
        <v>70</v>
      </c>
      <c r="C81" s="18"/>
      <c r="D81" s="21">
        <v>11.5</v>
      </c>
      <c r="E81" s="13"/>
      <c r="F81" s="23">
        <v>10</v>
      </c>
      <c r="G81" s="26"/>
      <c r="H81" s="26"/>
      <c r="I81" s="13"/>
      <c r="J81" s="13">
        <v>10</v>
      </c>
      <c r="K81" s="13"/>
      <c r="L81" s="13"/>
      <c r="M81" s="13"/>
      <c r="N81" s="13"/>
      <c r="O81" s="17">
        <f>SUM(C81:N81)</f>
        <v>31.5</v>
      </c>
      <c r="P81">
        <f>+COUNT(C81:N81)</f>
        <v>3</v>
      </c>
    </row>
    <row r="82" spans="1:16" ht="12.75" customHeight="1" x14ac:dyDescent="0.25">
      <c r="A82" s="19">
        <f>+A81+1</f>
        <v>12</v>
      </c>
      <c r="B82" s="10" t="s">
        <v>62</v>
      </c>
      <c r="C82" s="20">
        <v>10</v>
      </c>
      <c r="D82" s="13">
        <v>10</v>
      </c>
      <c r="E82" s="13"/>
      <c r="F82" s="23"/>
      <c r="G82" s="26"/>
      <c r="H82" s="26"/>
      <c r="I82" s="13">
        <v>11.5</v>
      </c>
      <c r="J82" s="13"/>
      <c r="K82" s="13"/>
      <c r="L82" s="13"/>
      <c r="N82" s="13"/>
      <c r="O82" s="17">
        <f>SUM(C82:N82)</f>
        <v>31.5</v>
      </c>
      <c r="P82">
        <f>+COUNT(C82:N82)</f>
        <v>3</v>
      </c>
    </row>
    <row r="83" spans="1:16" ht="12.75" customHeight="1" x14ac:dyDescent="0.25">
      <c r="A83" s="19">
        <f>+A82+1</f>
        <v>13</v>
      </c>
      <c r="B83" s="10" t="s">
        <v>68</v>
      </c>
      <c r="C83" s="18">
        <v>10</v>
      </c>
      <c r="D83" s="21"/>
      <c r="E83" s="13">
        <v>10</v>
      </c>
      <c r="F83" s="23"/>
      <c r="G83" s="26"/>
      <c r="H83" s="26"/>
      <c r="I83" s="13"/>
      <c r="J83" s="13">
        <v>10</v>
      </c>
      <c r="K83" s="13"/>
      <c r="L83" s="13"/>
      <c r="M83" s="13"/>
      <c r="N83" s="13"/>
      <c r="O83" s="17">
        <f>SUM(C83:N83)</f>
        <v>30</v>
      </c>
      <c r="P83">
        <f>+COUNT(C83:N83)</f>
        <v>3</v>
      </c>
    </row>
    <row r="84" spans="1:16" ht="12.75" customHeight="1" x14ac:dyDescent="0.25">
      <c r="A84" s="19">
        <f>+A83+1</f>
        <v>14</v>
      </c>
      <c r="B84" s="10" t="s">
        <v>60</v>
      </c>
      <c r="C84" s="20"/>
      <c r="D84" s="21"/>
      <c r="E84" s="13"/>
      <c r="F84" s="23">
        <v>10</v>
      </c>
      <c r="G84" s="26"/>
      <c r="H84" s="26"/>
      <c r="I84" s="13"/>
      <c r="J84" s="13">
        <v>10</v>
      </c>
      <c r="K84" s="13">
        <v>10</v>
      </c>
      <c r="L84" s="13"/>
      <c r="M84" s="13"/>
      <c r="O84" s="17">
        <f>SUM(C84:N84)</f>
        <v>30</v>
      </c>
      <c r="P84">
        <f>+COUNT(C84:N84)</f>
        <v>3</v>
      </c>
    </row>
    <row r="85" spans="1:16" ht="12.75" customHeight="1" x14ac:dyDescent="0.25">
      <c r="A85" s="19">
        <f>+A84+1</f>
        <v>15</v>
      </c>
      <c r="B85" s="10" t="s">
        <v>97</v>
      </c>
      <c r="C85" s="18"/>
      <c r="D85" s="13"/>
      <c r="E85" s="13"/>
      <c r="F85" s="23"/>
      <c r="G85" s="26"/>
      <c r="H85" s="26"/>
      <c r="I85" s="13">
        <v>10</v>
      </c>
      <c r="J85" s="13"/>
      <c r="K85" s="13"/>
      <c r="L85" s="13">
        <v>20</v>
      </c>
      <c r="O85" s="17">
        <f>SUM(C85:N85)</f>
        <v>30</v>
      </c>
      <c r="P85">
        <f>+COUNT(C85:N85)</f>
        <v>2</v>
      </c>
    </row>
    <row r="86" spans="1:16" ht="12.75" customHeight="1" x14ac:dyDescent="0.25">
      <c r="A86" s="19">
        <f>+A85+1</f>
        <v>16</v>
      </c>
      <c r="B86" s="10" t="s">
        <v>100</v>
      </c>
      <c r="C86" s="18"/>
      <c r="D86" s="13"/>
      <c r="E86" s="13"/>
      <c r="F86" s="23"/>
      <c r="G86" s="26"/>
      <c r="H86" s="26"/>
      <c r="I86" s="13"/>
      <c r="J86" s="13">
        <v>10</v>
      </c>
      <c r="K86" s="13"/>
      <c r="L86" s="13">
        <v>20</v>
      </c>
      <c r="O86" s="17">
        <f>SUM(C86:N86)</f>
        <v>30</v>
      </c>
      <c r="P86">
        <f>+COUNT(C86:N86)</f>
        <v>2</v>
      </c>
    </row>
    <row r="87" spans="1:16" ht="12.75" customHeight="1" x14ac:dyDescent="0.25">
      <c r="A87" s="19">
        <f>+A86+1</f>
        <v>17</v>
      </c>
      <c r="B87" s="10" t="s">
        <v>67</v>
      </c>
      <c r="C87" s="20">
        <v>18.5</v>
      </c>
      <c r="D87" s="21"/>
      <c r="E87" s="13">
        <v>10</v>
      </c>
      <c r="F87" s="23"/>
      <c r="G87" s="26"/>
      <c r="H87" s="26"/>
      <c r="I87" s="13"/>
      <c r="J87" s="13"/>
      <c r="K87" s="13"/>
      <c r="L87" s="13"/>
      <c r="M87" s="13"/>
      <c r="O87" s="17">
        <f>SUM(C87:N87)</f>
        <v>28.5</v>
      </c>
      <c r="P87">
        <f>+COUNT(C87:N87)</f>
        <v>2</v>
      </c>
    </row>
    <row r="88" spans="1:16" ht="12.75" customHeight="1" x14ac:dyDescent="0.25">
      <c r="A88" s="19">
        <f>+A87+1</f>
        <v>18</v>
      </c>
      <c r="B88" s="10" t="s">
        <v>84</v>
      </c>
      <c r="C88" s="18"/>
      <c r="D88" s="13">
        <v>17</v>
      </c>
      <c r="E88" s="13"/>
      <c r="F88" s="23">
        <v>10</v>
      </c>
      <c r="G88" s="26"/>
      <c r="H88" s="26"/>
      <c r="I88" s="13"/>
      <c r="J88" s="13"/>
      <c r="K88" s="13"/>
      <c r="L88" s="13"/>
      <c r="O88" s="17">
        <f>SUM(C88:N88)</f>
        <v>27</v>
      </c>
      <c r="P88">
        <f>+COUNT(C88:N88)</f>
        <v>2</v>
      </c>
    </row>
    <row r="89" spans="1:16" ht="12.75" customHeight="1" x14ac:dyDescent="0.25">
      <c r="A89" s="19">
        <f>+A88+1</f>
        <v>19</v>
      </c>
      <c r="B89" s="10" t="s">
        <v>102</v>
      </c>
      <c r="C89" s="18"/>
      <c r="D89" s="13"/>
      <c r="E89" s="13"/>
      <c r="F89" s="23"/>
      <c r="G89" s="26"/>
      <c r="H89" s="26"/>
      <c r="I89" s="13"/>
      <c r="J89" s="13">
        <v>10</v>
      </c>
      <c r="K89" s="13">
        <v>13</v>
      </c>
      <c r="L89" s="13"/>
      <c r="O89" s="17">
        <f>SUM(C89:N89)</f>
        <v>23</v>
      </c>
      <c r="P89">
        <f>+COUNT(C89:N89)</f>
        <v>2</v>
      </c>
    </row>
    <row r="90" spans="1:16" ht="12.75" customHeight="1" x14ac:dyDescent="0.25">
      <c r="A90" s="19">
        <f>+A89+1</f>
        <v>20</v>
      </c>
      <c r="B90" s="10" t="s">
        <v>95</v>
      </c>
      <c r="C90" s="18"/>
      <c r="D90" s="13"/>
      <c r="E90" s="13"/>
      <c r="F90" s="23"/>
      <c r="G90" s="26"/>
      <c r="H90" s="26"/>
      <c r="I90" s="13">
        <v>13</v>
      </c>
      <c r="J90" s="13">
        <v>10</v>
      </c>
      <c r="K90" s="13"/>
      <c r="L90" s="13"/>
      <c r="O90" s="17">
        <f>SUM(C90:N90)</f>
        <v>23</v>
      </c>
      <c r="P90">
        <f>+COUNT(C90:N90)</f>
        <v>2</v>
      </c>
    </row>
    <row r="91" spans="1:16" ht="12.75" customHeight="1" x14ac:dyDescent="0.25">
      <c r="A91" s="19">
        <f>+A90+1</f>
        <v>21</v>
      </c>
      <c r="B91" s="10" t="s">
        <v>108</v>
      </c>
      <c r="C91" s="20"/>
      <c r="D91" s="21"/>
      <c r="E91" s="13"/>
      <c r="F91" s="23"/>
      <c r="G91" s="26"/>
      <c r="H91" s="26"/>
      <c r="I91" s="13"/>
      <c r="J91" s="13"/>
      <c r="K91" s="13"/>
      <c r="L91" s="13">
        <v>20</v>
      </c>
      <c r="M91" s="13"/>
      <c r="N91" s="13"/>
      <c r="O91" s="17">
        <f>SUM(C91:N91)</f>
        <v>20</v>
      </c>
      <c r="P91">
        <f>+COUNT(C91:N91)</f>
        <v>1</v>
      </c>
    </row>
    <row r="92" spans="1:16" ht="12.75" customHeight="1" x14ac:dyDescent="0.25">
      <c r="A92" s="19">
        <f>+A91+1</f>
        <v>22</v>
      </c>
      <c r="B92" s="10" t="s">
        <v>43</v>
      </c>
      <c r="C92" s="20"/>
      <c r="D92" s="21">
        <v>10</v>
      </c>
      <c r="E92" s="13"/>
      <c r="F92" s="23"/>
      <c r="G92" s="26"/>
      <c r="H92" s="26"/>
      <c r="I92" s="13"/>
      <c r="J92" s="13"/>
      <c r="K92" s="13">
        <v>10</v>
      </c>
      <c r="L92" s="13"/>
      <c r="M92" s="13"/>
      <c r="N92" s="13"/>
      <c r="O92" s="17">
        <f>SUM(C92:N92)</f>
        <v>20</v>
      </c>
      <c r="P92">
        <f>+COUNT(C92:N92)</f>
        <v>2</v>
      </c>
    </row>
    <row r="93" spans="1:16" ht="12.75" customHeight="1" x14ac:dyDescent="0.25">
      <c r="A93" s="19">
        <f>+A92+1</f>
        <v>23</v>
      </c>
      <c r="B93" s="10" t="s">
        <v>96</v>
      </c>
      <c r="C93" s="18"/>
      <c r="D93" s="13"/>
      <c r="E93" s="13"/>
      <c r="F93" s="23"/>
      <c r="G93" s="26"/>
      <c r="H93" s="26"/>
      <c r="I93" s="13">
        <v>10</v>
      </c>
      <c r="J93" s="13"/>
      <c r="K93" s="13">
        <v>10</v>
      </c>
      <c r="L93" s="13"/>
      <c r="O93" s="17">
        <f>SUM(C93:N93)</f>
        <v>20</v>
      </c>
      <c r="P93">
        <f>+COUNT(C93:N93)</f>
        <v>2</v>
      </c>
    </row>
    <row r="94" spans="1:16" ht="12.75" customHeight="1" x14ac:dyDescent="0.25">
      <c r="A94" s="19">
        <f>+A93+1</f>
        <v>24</v>
      </c>
      <c r="B94" s="10" t="s">
        <v>120</v>
      </c>
      <c r="C94" s="18"/>
      <c r="D94" s="13"/>
      <c r="E94" s="13"/>
      <c r="F94" s="23"/>
      <c r="G94" s="26"/>
      <c r="H94" s="26"/>
      <c r="I94" s="13"/>
      <c r="J94" s="13"/>
      <c r="K94" s="13"/>
      <c r="L94" s="13">
        <v>20</v>
      </c>
      <c r="O94" s="17">
        <f>SUM(C94:N94)</f>
        <v>20</v>
      </c>
      <c r="P94">
        <f>+COUNT(C94:N94)</f>
        <v>1</v>
      </c>
    </row>
    <row r="95" spans="1:16" ht="12.75" customHeight="1" x14ac:dyDescent="0.25">
      <c r="A95" s="19">
        <f>+A94+1</f>
        <v>25</v>
      </c>
      <c r="B95" s="10" t="s">
        <v>45</v>
      </c>
      <c r="C95" s="20"/>
      <c r="D95" s="21"/>
      <c r="E95" s="13"/>
      <c r="F95" s="23">
        <v>17</v>
      </c>
      <c r="G95" s="26"/>
      <c r="H95" s="26"/>
      <c r="I95" s="13"/>
      <c r="J95" s="13"/>
      <c r="K95" s="13"/>
      <c r="L95" s="13"/>
      <c r="M95" s="13"/>
      <c r="N95" s="13"/>
      <c r="O95" s="17">
        <f>SUM(C95:N95)</f>
        <v>17</v>
      </c>
      <c r="P95">
        <f>+COUNT(C95:N95)</f>
        <v>1</v>
      </c>
    </row>
    <row r="96" spans="1:16" ht="12.75" customHeight="1" x14ac:dyDescent="0.25">
      <c r="A96" s="19">
        <f>+A95+1</f>
        <v>26</v>
      </c>
      <c r="B96" s="10" t="s">
        <v>39</v>
      </c>
      <c r="C96" s="20"/>
      <c r="D96" s="13"/>
      <c r="E96" s="13">
        <v>17</v>
      </c>
      <c r="F96" s="23"/>
      <c r="G96" s="26"/>
      <c r="H96" s="26"/>
      <c r="I96" s="13"/>
      <c r="J96" s="13"/>
      <c r="K96" s="13"/>
      <c r="L96" s="13"/>
      <c r="M96" s="13"/>
      <c r="N96" s="13"/>
      <c r="O96" s="17">
        <f>SUM(C96:N96)</f>
        <v>17</v>
      </c>
      <c r="P96">
        <f>+COUNT(C96:N96)</f>
        <v>1</v>
      </c>
    </row>
    <row r="97" spans="1:16" ht="12.75" customHeight="1" x14ac:dyDescent="0.25">
      <c r="A97" s="19">
        <f>+A96+1</f>
        <v>27</v>
      </c>
      <c r="B97" s="10" t="s">
        <v>91</v>
      </c>
      <c r="C97" s="18"/>
      <c r="D97" s="13"/>
      <c r="E97" s="13"/>
      <c r="F97" s="23">
        <v>12</v>
      </c>
      <c r="G97" s="26"/>
      <c r="H97" s="26"/>
      <c r="I97" s="13"/>
      <c r="J97" s="13"/>
      <c r="K97" s="13"/>
      <c r="L97" s="13"/>
      <c r="O97" s="17">
        <f>SUM(C97:N97)</f>
        <v>12</v>
      </c>
      <c r="P97">
        <f>+COUNT(C97:N97)</f>
        <v>1</v>
      </c>
    </row>
    <row r="98" spans="1:16" ht="12.75" customHeight="1" x14ac:dyDescent="0.25">
      <c r="A98" s="19">
        <f>+A97+1</f>
        <v>28</v>
      </c>
      <c r="B98" s="10" t="s">
        <v>73</v>
      </c>
      <c r="C98" s="18"/>
      <c r="D98" s="21"/>
      <c r="E98" s="13">
        <v>10</v>
      </c>
      <c r="F98" s="23"/>
      <c r="G98" s="26"/>
      <c r="H98" s="26"/>
      <c r="I98" s="13"/>
      <c r="J98" s="13"/>
      <c r="K98" s="13"/>
      <c r="L98" s="13"/>
      <c r="M98" s="13"/>
      <c r="N98" s="13"/>
      <c r="O98" s="17">
        <f>SUM(C98:N98)</f>
        <v>10</v>
      </c>
      <c r="P98">
        <f>+COUNT(C98:N98)</f>
        <v>1</v>
      </c>
    </row>
    <row r="99" spans="1:16" ht="12.75" customHeight="1" x14ac:dyDescent="0.25">
      <c r="A99" s="19">
        <f>+A98+1</f>
        <v>29</v>
      </c>
      <c r="B99" s="10" t="s">
        <v>42</v>
      </c>
      <c r="C99" s="20">
        <v>10</v>
      </c>
      <c r="D99" s="13"/>
      <c r="E99" s="13"/>
      <c r="F99" s="23"/>
      <c r="G99" s="26"/>
      <c r="H99" s="26"/>
      <c r="I99" s="13"/>
      <c r="J99" s="13"/>
      <c r="K99" s="13"/>
      <c r="L99" s="13"/>
      <c r="M99" s="13"/>
      <c r="N99" s="13"/>
      <c r="O99" s="17">
        <f>SUM(C99:N99)</f>
        <v>10</v>
      </c>
      <c r="P99">
        <f>+COUNT(C99:N99)</f>
        <v>1</v>
      </c>
    </row>
    <row r="100" spans="1:16" ht="12.75" customHeight="1" x14ac:dyDescent="0.25">
      <c r="A100" s="19">
        <f>+A99+1</f>
        <v>30</v>
      </c>
      <c r="B100" s="10" t="s">
        <v>104</v>
      </c>
      <c r="C100" s="20"/>
      <c r="D100" s="13"/>
      <c r="E100" s="13"/>
      <c r="F100" s="23"/>
      <c r="G100" s="26"/>
      <c r="H100" s="26"/>
      <c r="I100" s="13"/>
      <c r="J100" s="13"/>
      <c r="K100" s="13">
        <v>10</v>
      </c>
      <c r="L100" s="13"/>
      <c r="N100" s="13"/>
      <c r="O100" s="17">
        <f>SUM(C100:N100)</f>
        <v>10</v>
      </c>
      <c r="P100">
        <f>+COUNT(C100:N100)</f>
        <v>1</v>
      </c>
    </row>
    <row r="101" spans="1:16" ht="12.75" customHeight="1" x14ac:dyDescent="0.25">
      <c r="A101" s="19">
        <f>+A100+1</f>
        <v>31</v>
      </c>
      <c r="B101" s="10" t="s">
        <v>99</v>
      </c>
      <c r="C101" s="18"/>
      <c r="D101" s="13"/>
      <c r="E101" s="13"/>
      <c r="F101" s="23"/>
      <c r="G101" s="26"/>
      <c r="H101" s="26"/>
      <c r="I101" s="13"/>
      <c r="J101" s="13">
        <v>10</v>
      </c>
      <c r="K101" s="13"/>
      <c r="L101" s="13"/>
      <c r="O101" s="17">
        <f>SUM(C101:N101)</f>
        <v>10</v>
      </c>
      <c r="P101">
        <f>+COUNT(C101:N101)</f>
        <v>1</v>
      </c>
    </row>
    <row r="102" spans="1:16" ht="12.75" customHeight="1" x14ac:dyDescent="0.25">
      <c r="A102" s="19">
        <f>+A101+1</f>
        <v>32</v>
      </c>
      <c r="B102" s="10" t="s">
        <v>105</v>
      </c>
      <c r="C102" s="20"/>
      <c r="D102" s="13"/>
      <c r="E102" s="13"/>
      <c r="F102" s="23"/>
      <c r="G102" s="26"/>
      <c r="H102" s="26"/>
      <c r="I102" s="13"/>
      <c r="J102" s="13"/>
      <c r="K102" s="13">
        <v>10</v>
      </c>
      <c r="L102" s="13"/>
      <c r="O102" s="17">
        <f>SUM(C102:N102)</f>
        <v>10</v>
      </c>
      <c r="P102">
        <f>+COUNT(C102:N102)</f>
        <v>1</v>
      </c>
    </row>
    <row r="103" spans="1:16" x14ac:dyDescent="0.25">
      <c r="A103" s="19">
        <f>+A102+1</f>
        <v>33</v>
      </c>
      <c r="B103" s="10" t="s">
        <v>106</v>
      </c>
      <c r="C103" s="18"/>
      <c r="D103" s="21"/>
      <c r="E103" s="13"/>
      <c r="F103" s="23"/>
      <c r="G103" s="26"/>
      <c r="H103" s="26"/>
      <c r="I103" s="13"/>
      <c r="J103" s="13"/>
      <c r="K103" s="13">
        <v>10</v>
      </c>
      <c r="L103" s="13"/>
      <c r="O103" s="17">
        <f>SUM(C103:N103)</f>
        <v>10</v>
      </c>
      <c r="P103">
        <f>+COUNT(C103:N103)</f>
        <v>1</v>
      </c>
    </row>
    <row r="104" spans="1:16" ht="12.75" customHeight="1" x14ac:dyDescent="0.25">
      <c r="A104" s="19">
        <f>+A103+1</f>
        <v>34</v>
      </c>
      <c r="B104" s="10" t="s">
        <v>85</v>
      </c>
      <c r="C104" s="18"/>
      <c r="D104" s="13"/>
      <c r="E104" s="13">
        <v>10</v>
      </c>
      <c r="F104" s="23"/>
      <c r="G104" s="26"/>
      <c r="H104" s="26"/>
      <c r="I104" s="13"/>
      <c r="J104" s="13"/>
      <c r="K104" s="13"/>
      <c r="L104" s="13"/>
      <c r="O104" s="17">
        <f>SUM(C104:N104)</f>
        <v>10</v>
      </c>
      <c r="P104">
        <f>+COUNT(C104:N104)</f>
        <v>1</v>
      </c>
    </row>
    <row r="105" spans="1:16" ht="12.75" customHeight="1" x14ac:dyDescent="0.25">
      <c r="A105" s="19">
        <f>+A104+1</f>
        <v>35</v>
      </c>
      <c r="B105" s="10" t="s">
        <v>107</v>
      </c>
      <c r="C105" s="20"/>
      <c r="D105" s="21"/>
      <c r="E105" s="13"/>
      <c r="F105" s="23"/>
      <c r="G105" s="26"/>
      <c r="H105" s="26"/>
      <c r="I105" s="13"/>
      <c r="J105" s="13"/>
      <c r="K105" s="13"/>
      <c r="L105" s="13"/>
      <c r="O105" s="17">
        <f>SUM(C105:N105)</f>
        <v>0</v>
      </c>
      <c r="P105">
        <f>+COUNT(C105:N105)</f>
        <v>0</v>
      </c>
    </row>
    <row r="106" spans="1:16" ht="12.75" customHeight="1" x14ac:dyDescent="0.25">
      <c r="A106" s="19">
        <f>+A105+1</f>
        <v>36</v>
      </c>
      <c r="B106" s="10" t="s">
        <v>109</v>
      </c>
      <c r="C106" s="18"/>
      <c r="D106" s="21"/>
      <c r="E106" s="13"/>
      <c r="F106" s="23"/>
      <c r="G106" s="26"/>
      <c r="H106" s="26"/>
      <c r="I106" s="13"/>
      <c r="J106" s="13"/>
      <c r="K106" s="13"/>
      <c r="L106" s="13"/>
      <c r="M106" s="13"/>
      <c r="N106" s="13"/>
      <c r="O106" s="17">
        <f>SUM(C106:N106)</f>
        <v>0</v>
      </c>
      <c r="P106">
        <f>+COUNT(C106:N106)</f>
        <v>0</v>
      </c>
    </row>
    <row r="107" spans="1:16" ht="12.75" customHeight="1" x14ac:dyDescent="0.25">
      <c r="A107" s="19">
        <f>+A106+1</f>
        <v>37</v>
      </c>
      <c r="B107" s="10" t="s">
        <v>110</v>
      </c>
      <c r="C107" s="18"/>
      <c r="D107" s="13"/>
      <c r="E107" s="13"/>
      <c r="F107" s="23"/>
      <c r="G107" s="26"/>
      <c r="H107" s="26"/>
      <c r="I107" s="13"/>
      <c r="J107" s="13"/>
      <c r="K107" s="13"/>
      <c r="L107" s="13"/>
      <c r="O107" s="17">
        <f>SUM(C107:N107)</f>
        <v>0</v>
      </c>
      <c r="P107">
        <f>+COUNT(C107:N107)</f>
        <v>0</v>
      </c>
    </row>
    <row r="108" spans="1:16" ht="12.75" customHeight="1" x14ac:dyDescent="0.25">
      <c r="A108" s="19">
        <f>+A107+1</f>
        <v>38</v>
      </c>
      <c r="B108" s="10" t="s">
        <v>111</v>
      </c>
      <c r="C108" s="18"/>
      <c r="D108" s="21"/>
      <c r="E108" s="13"/>
      <c r="F108" s="23"/>
      <c r="G108" s="26"/>
      <c r="H108" s="26"/>
      <c r="I108" s="13"/>
      <c r="J108" s="13"/>
      <c r="K108" s="13"/>
      <c r="L108" s="13"/>
      <c r="M108" s="13"/>
      <c r="N108" s="13"/>
      <c r="O108" s="17">
        <f>SUM(C108:N108)</f>
        <v>0</v>
      </c>
      <c r="P108">
        <f>+COUNT(C108:N108)</f>
        <v>0</v>
      </c>
    </row>
    <row r="109" spans="1:16" ht="12.75" customHeight="1" x14ac:dyDescent="0.25">
      <c r="A109" s="19">
        <f>+A108+1</f>
        <v>39</v>
      </c>
      <c r="B109" s="10" t="s">
        <v>112</v>
      </c>
      <c r="C109" s="20"/>
      <c r="D109" s="13"/>
      <c r="E109" s="13"/>
      <c r="F109" s="23"/>
      <c r="G109" s="26"/>
      <c r="H109" s="26"/>
      <c r="I109" s="13"/>
      <c r="J109" s="13"/>
      <c r="K109" s="13"/>
      <c r="L109" s="13"/>
      <c r="O109" s="17">
        <f>SUM(C109:N109)</f>
        <v>0</v>
      </c>
      <c r="P109">
        <f>+COUNT(C109:N109)</f>
        <v>0</v>
      </c>
    </row>
    <row r="110" spans="1:16" ht="12.75" customHeight="1" x14ac:dyDescent="0.25">
      <c r="A110" s="19">
        <f>+A109+1</f>
        <v>40</v>
      </c>
      <c r="B110" s="10" t="s">
        <v>113</v>
      </c>
      <c r="C110" s="20"/>
      <c r="D110" s="21"/>
      <c r="E110" s="13"/>
      <c r="F110" s="23"/>
      <c r="G110" s="26"/>
      <c r="H110" s="26"/>
      <c r="I110" s="13"/>
      <c r="J110" s="13"/>
      <c r="K110" s="13"/>
      <c r="L110" s="13"/>
      <c r="M110" s="13"/>
      <c r="N110" s="13"/>
      <c r="O110" s="17">
        <f>SUM(C110:N110)</f>
        <v>0</v>
      </c>
      <c r="P110">
        <f>+COUNT(C110:N110)</f>
        <v>0</v>
      </c>
    </row>
    <row r="111" spans="1:16" ht="12.75" customHeight="1" x14ac:dyDescent="0.25">
      <c r="A111" s="19">
        <f>+A110+1</f>
        <v>41</v>
      </c>
      <c r="B111" s="10" t="s">
        <v>114</v>
      </c>
      <c r="C111" s="18"/>
      <c r="D111" s="13"/>
      <c r="E111" s="13"/>
      <c r="F111" s="23"/>
      <c r="G111" s="26"/>
      <c r="H111" s="26"/>
      <c r="I111" s="13"/>
      <c r="J111" s="13"/>
      <c r="K111" s="13"/>
      <c r="L111" s="13"/>
      <c r="M111" s="13"/>
      <c r="O111" s="17">
        <f>SUM(C111:N111)</f>
        <v>0</v>
      </c>
      <c r="P111">
        <f>+COUNT(C111:N111)</f>
        <v>0</v>
      </c>
    </row>
    <row r="112" spans="1:16" ht="12.75" customHeight="1" x14ac:dyDescent="0.25">
      <c r="A112" s="19">
        <f>+A111+1</f>
        <v>42</v>
      </c>
      <c r="B112" s="10" t="s">
        <v>115</v>
      </c>
      <c r="C112" s="20"/>
      <c r="D112" s="21"/>
      <c r="E112" s="13"/>
      <c r="F112" s="23"/>
      <c r="G112" s="26"/>
      <c r="H112" s="26"/>
      <c r="I112" s="13"/>
      <c r="J112" s="13"/>
      <c r="K112" s="13"/>
      <c r="L112" s="13"/>
      <c r="M112" s="13"/>
      <c r="N112" s="13"/>
      <c r="O112" s="17">
        <f>SUM(C112:N112)</f>
        <v>0</v>
      </c>
      <c r="P112">
        <f>+COUNT(C112:N112)</f>
        <v>0</v>
      </c>
    </row>
    <row r="113" spans="1:16" ht="12.75" customHeight="1" x14ac:dyDescent="0.25">
      <c r="A113" s="19">
        <f>+A112+1</f>
        <v>43</v>
      </c>
      <c r="B113" s="10" t="s">
        <v>116</v>
      </c>
      <c r="C113" s="18"/>
      <c r="D113" s="21"/>
      <c r="E113" s="13"/>
      <c r="F113" s="23"/>
      <c r="G113" s="26"/>
      <c r="H113" s="26"/>
      <c r="I113" s="13"/>
      <c r="J113" s="13"/>
      <c r="K113" s="13"/>
      <c r="L113" s="13"/>
      <c r="O113" s="17">
        <f>SUM(C113:N113)</f>
        <v>0</v>
      </c>
      <c r="P113">
        <f>+COUNT(C113:N113)</f>
        <v>0</v>
      </c>
    </row>
    <row r="114" spans="1:16" ht="12.75" customHeight="1" x14ac:dyDescent="0.25">
      <c r="A114" s="19">
        <f>+A113+1</f>
        <v>44</v>
      </c>
      <c r="B114" s="10" t="s">
        <v>117</v>
      </c>
      <c r="C114" s="20"/>
      <c r="D114" s="21"/>
      <c r="E114" s="13"/>
      <c r="F114" s="23"/>
      <c r="G114" s="26"/>
      <c r="H114" s="26"/>
      <c r="I114" s="13"/>
      <c r="J114" s="13"/>
      <c r="K114" s="13"/>
      <c r="L114" s="13"/>
      <c r="M114" s="13"/>
      <c r="N114" s="13"/>
      <c r="O114" s="17">
        <f>SUM(C114:N114)</f>
        <v>0</v>
      </c>
      <c r="P114">
        <f>+COUNT(C114:N114)</f>
        <v>0</v>
      </c>
    </row>
    <row r="115" spans="1:16" ht="12.75" customHeight="1" x14ac:dyDescent="0.25">
      <c r="A115" s="19">
        <f t="shared" ref="A71:A115" si="0">+A114+1</f>
        <v>45</v>
      </c>
      <c r="C115" s="18"/>
      <c r="D115" s="13"/>
      <c r="E115" s="13"/>
      <c r="F115" s="23"/>
      <c r="G115" s="26"/>
      <c r="H115" s="26"/>
      <c r="I115" s="13"/>
      <c r="J115" s="13"/>
      <c r="K115" s="13"/>
      <c r="L115" s="13"/>
      <c r="O115" s="17">
        <f t="shared" ref="O67:O115" si="1">SUM(C115:N115)</f>
        <v>0</v>
      </c>
      <c r="P115">
        <f t="shared" ref="P67:P115" si="2">+COUNT(C115:N115)</f>
        <v>0</v>
      </c>
    </row>
    <row r="116" spans="1:16" ht="12.75" customHeight="1" x14ac:dyDescent="0.25">
      <c r="C116" s="18"/>
      <c r="D116" s="13"/>
      <c r="E116" s="13"/>
      <c r="F116" s="23"/>
      <c r="G116" s="26"/>
      <c r="H116" s="26"/>
      <c r="I116" s="13"/>
      <c r="J116" s="13"/>
      <c r="K116" s="13"/>
      <c r="L116" s="13"/>
    </row>
    <row r="117" spans="1:16" ht="12.75" customHeight="1" x14ac:dyDescent="0.25">
      <c r="C117" s="18"/>
      <c r="D117" s="13"/>
      <c r="E117" s="13"/>
      <c r="F117" s="23"/>
      <c r="G117" s="26"/>
      <c r="H117" s="26"/>
      <c r="I117" s="13"/>
      <c r="J117" s="13"/>
      <c r="K117" s="13"/>
      <c r="L117" s="13"/>
    </row>
    <row r="118" spans="1:16" ht="12.75" customHeight="1" x14ac:dyDescent="0.25">
      <c r="C118" s="18"/>
      <c r="D118" s="13"/>
      <c r="E118" s="13"/>
      <c r="F118" s="23"/>
      <c r="G118" s="26"/>
      <c r="H118" s="26"/>
      <c r="I118" s="13"/>
      <c r="J118" s="13"/>
      <c r="K118" s="13"/>
      <c r="L118" s="13"/>
    </row>
    <row r="119" spans="1:16" ht="12.75" customHeight="1" x14ac:dyDescent="0.25">
      <c r="C119" s="18"/>
      <c r="D119" s="13"/>
      <c r="E119" s="13"/>
      <c r="F119" s="23"/>
      <c r="G119" s="26"/>
      <c r="H119" s="26"/>
      <c r="I119" s="13"/>
      <c r="J119" s="13"/>
      <c r="K119" s="13"/>
      <c r="L119" s="13"/>
    </row>
    <row r="120" spans="1:16" ht="12.75" customHeight="1" x14ac:dyDescent="0.25">
      <c r="B120" t="s">
        <v>118</v>
      </c>
      <c r="C120" s="18">
        <f t="shared" ref="C120:N120" si="3">COUNT(C3:C115)</f>
        <v>61</v>
      </c>
      <c r="D120" s="18">
        <f t="shared" si="3"/>
        <v>55</v>
      </c>
      <c r="E120" s="18">
        <f t="shared" si="3"/>
        <v>63</v>
      </c>
      <c r="F120" s="29">
        <f t="shared" si="3"/>
        <v>59</v>
      </c>
      <c r="G120" s="30">
        <f t="shared" si="3"/>
        <v>0</v>
      </c>
      <c r="H120" s="30">
        <f t="shared" si="3"/>
        <v>0</v>
      </c>
      <c r="I120" s="18">
        <f t="shared" si="3"/>
        <v>53</v>
      </c>
      <c r="J120" s="18">
        <f t="shared" si="3"/>
        <v>63</v>
      </c>
      <c r="K120" s="18">
        <f t="shared" si="3"/>
        <v>53</v>
      </c>
      <c r="L120" s="18">
        <f t="shared" si="3"/>
        <v>57</v>
      </c>
      <c r="M120" s="18">
        <f t="shared" si="3"/>
        <v>0</v>
      </c>
      <c r="N120" s="18">
        <f t="shared" si="3"/>
        <v>0</v>
      </c>
    </row>
    <row r="121" spans="1:16" ht="12.75" customHeight="1" x14ac:dyDescent="0.25">
      <c r="C121" s="18"/>
      <c r="D121" s="13"/>
      <c r="E121" s="13"/>
      <c r="F121" s="23"/>
      <c r="G121" s="26"/>
      <c r="H121" s="26"/>
      <c r="I121" s="13"/>
      <c r="J121" s="13"/>
      <c r="K121" s="13"/>
      <c r="L121" s="13"/>
    </row>
    <row r="122" spans="1:16" ht="12.75" customHeight="1" x14ac:dyDescent="0.25">
      <c r="C122" s="31"/>
      <c r="D122" s="13" t="s">
        <v>119</v>
      </c>
      <c r="E122" s="13"/>
      <c r="F122" s="23"/>
      <c r="G122" s="26"/>
      <c r="H122" s="26"/>
      <c r="I122" s="13"/>
      <c r="J122" s="13"/>
      <c r="K122" s="13"/>
      <c r="L122" s="13"/>
    </row>
    <row r="123" spans="1:16" ht="12.75" customHeight="1" x14ac:dyDescent="0.25">
      <c r="C123" s="18"/>
      <c r="D123" s="13"/>
      <c r="E123" s="13"/>
      <c r="F123" s="23"/>
      <c r="G123" s="26"/>
      <c r="H123" s="26"/>
      <c r="I123" s="13"/>
      <c r="J123" s="13"/>
      <c r="K123" s="13"/>
      <c r="L123" s="13"/>
    </row>
    <row r="124" spans="1:16" ht="12.75" customHeight="1" x14ac:dyDescent="0.25">
      <c r="C124" s="18"/>
      <c r="D124" s="13"/>
      <c r="E124" s="13"/>
      <c r="F124" s="23"/>
      <c r="G124" s="26"/>
      <c r="H124" s="26"/>
      <c r="I124" s="13"/>
      <c r="J124" s="13"/>
      <c r="K124" s="13"/>
      <c r="L124" s="13"/>
    </row>
    <row r="125" spans="1:16" ht="12.75" customHeight="1" x14ac:dyDescent="0.25">
      <c r="C125" s="18"/>
      <c r="D125" s="13"/>
      <c r="E125" s="13"/>
      <c r="F125" s="23"/>
      <c r="G125" s="26"/>
      <c r="H125" s="26"/>
      <c r="I125" s="13"/>
      <c r="J125" s="13"/>
      <c r="K125" s="13"/>
      <c r="L125" s="13"/>
    </row>
    <row r="126" spans="1:16" ht="12.75" customHeight="1" x14ac:dyDescent="0.25">
      <c r="C126" s="18"/>
      <c r="D126" s="13"/>
      <c r="E126" s="13"/>
      <c r="F126" s="23"/>
      <c r="G126" s="26"/>
      <c r="H126" s="26"/>
      <c r="I126" s="13"/>
      <c r="J126" s="13"/>
      <c r="K126" s="13"/>
      <c r="L126" s="13"/>
    </row>
    <row r="127" spans="1:16" ht="12.75" customHeight="1" x14ac:dyDescent="0.25">
      <c r="C127" s="18"/>
      <c r="D127" s="13"/>
      <c r="E127" s="13"/>
      <c r="F127" s="23"/>
      <c r="G127" s="26"/>
      <c r="H127" s="26"/>
      <c r="I127" s="13"/>
      <c r="J127" s="13"/>
      <c r="K127" s="13"/>
      <c r="L127" s="13"/>
    </row>
    <row r="128" spans="1:16" ht="12.75" customHeight="1" x14ac:dyDescent="0.25">
      <c r="C128" s="18"/>
      <c r="D128" s="13"/>
      <c r="E128" s="13"/>
      <c r="F128" s="23"/>
      <c r="G128" s="26"/>
      <c r="H128" s="26"/>
      <c r="I128" s="13"/>
      <c r="J128" s="13"/>
      <c r="K128" s="13"/>
      <c r="L128" s="13"/>
    </row>
    <row r="129" spans="3:12" ht="12.75" customHeight="1" x14ac:dyDescent="0.25">
      <c r="C129" s="18"/>
      <c r="D129" s="13"/>
      <c r="E129" s="13"/>
      <c r="F129" s="23"/>
      <c r="G129" s="26"/>
      <c r="H129" s="26"/>
      <c r="I129" s="13"/>
      <c r="J129" s="13"/>
      <c r="K129" s="13"/>
      <c r="L129" s="13"/>
    </row>
    <row r="130" spans="3:12" ht="12.75" customHeight="1" x14ac:dyDescent="0.25">
      <c r="C130" s="18"/>
      <c r="D130" s="13"/>
      <c r="E130" s="13"/>
      <c r="F130" s="23"/>
      <c r="G130" s="26"/>
      <c r="H130" s="26"/>
      <c r="I130" s="13"/>
      <c r="J130" s="13"/>
      <c r="K130" s="13"/>
      <c r="L130" s="13"/>
    </row>
    <row r="131" spans="3:12" ht="12.75" customHeight="1" x14ac:dyDescent="0.25">
      <c r="C131" s="18"/>
      <c r="D131" s="13"/>
      <c r="E131" s="13"/>
      <c r="F131" s="23"/>
      <c r="G131" s="26"/>
      <c r="H131" s="26"/>
      <c r="I131" s="13"/>
      <c r="J131" s="13"/>
      <c r="K131" s="13"/>
      <c r="L131" s="13"/>
    </row>
    <row r="132" spans="3:12" ht="12.75" customHeight="1" x14ac:dyDescent="0.25">
      <c r="C132" s="18"/>
      <c r="D132" s="13"/>
      <c r="E132" s="13"/>
      <c r="F132" s="23"/>
      <c r="G132" s="26"/>
      <c r="H132" s="26"/>
      <c r="I132" s="13"/>
      <c r="J132" s="13"/>
      <c r="K132" s="13"/>
      <c r="L132" s="13"/>
    </row>
    <row r="133" spans="3:12" ht="12.75" customHeight="1" x14ac:dyDescent="0.25">
      <c r="C133" s="18"/>
      <c r="D133" s="13"/>
      <c r="E133" s="13"/>
      <c r="F133" s="23"/>
      <c r="G133" s="26"/>
      <c r="H133" s="26"/>
      <c r="I133" s="13"/>
      <c r="J133" s="13"/>
      <c r="K133" s="13"/>
      <c r="L133" s="13"/>
    </row>
    <row r="134" spans="3:12" ht="12.75" customHeight="1" x14ac:dyDescent="0.25">
      <c r="C134" s="18"/>
      <c r="D134" s="13"/>
      <c r="E134" s="13"/>
      <c r="F134" s="23"/>
      <c r="G134" s="26"/>
      <c r="H134" s="26"/>
      <c r="I134" s="13"/>
      <c r="J134" s="13"/>
      <c r="K134" s="13"/>
      <c r="L134" s="13"/>
    </row>
    <row r="135" spans="3:12" ht="12.75" customHeight="1" x14ac:dyDescent="0.25">
      <c r="C135" s="18"/>
      <c r="D135" s="13"/>
      <c r="E135" s="13"/>
      <c r="F135" s="23"/>
      <c r="G135" s="26"/>
      <c r="H135" s="26"/>
      <c r="I135" s="13"/>
      <c r="J135" s="13"/>
      <c r="K135" s="13"/>
      <c r="L135" s="13"/>
    </row>
    <row r="136" spans="3:12" ht="12.75" customHeight="1" x14ac:dyDescent="0.25">
      <c r="C136" s="18"/>
      <c r="D136" s="13"/>
      <c r="E136" s="13"/>
      <c r="F136" s="23"/>
      <c r="G136" s="26"/>
      <c r="H136" s="26"/>
      <c r="I136" s="13"/>
      <c r="J136" s="13"/>
      <c r="K136" s="13"/>
      <c r="L136" s="13"/>
    </row>
    <row r="137" spans="3:12" ht="12.75" customHeight="1" x14ac:dyDescent="0.25">
      <c r="C137" s="18"/>
      <c r="D137" s="13"/>
      <c r="E137" s="13"/>
      <c r="F137" s="23"/>
      <c r="G137" s="26"/>
      <c r="H137" s="26"/>
      <c r="I137" s="13"/>
      <c r="J137" s="13"/>
      <c r="K137" s="13"/>
      <c r="L137" s="13"/>
    </row>
    <row r="138" spans="3:12" ht="12.75" customHeight="1" x14ac:dyDescent="0.25">
      <c r="C138" s="18"/>
      <c r="D138" s="13"/>
      <c r="E138" s="13"/>
      <c r="F138" s="23"/>
      <c r="G138" s="26"/>
      <c r="H138" s="26"/>
      <c r="I138" s="13"/>
      <c r="J138" s="13"/>
      <c r="K138" s="13"/>
      <c r="L138" s="13"/>
    </row>
    <row r="139" spans="3:12" ht="12.75" customHeight="1" x14ac:dyDescent="0.25">
      <c r="C139" s="18"/>
      <c r="D139" s="13"/>
      <c r="E139" s="13"/>
      <c r="F139" s="23"/>
      <c r="G139" s="26"/>
      <c r="H139" s="26"/>
      <c r="I139" s="13"/>
      <c r="J139" s="13"/>
      <c r="K139" s="13"/>
      <c r="L139" s="13"/>
    </row>
    <row r="140" spans="3:12" ht="12.75" customHeight="1" x14ac:dyDescent="0.25">
      <c r="C140" s="18"/>
      <c r="D140" s="13"/>
      <c r="E140" s="13"/>
      <c r="F140" s="23"/>
      <c r="G140" s="26"/>
      <c r="H140" s="26"/>
      <c r="I140" s="13"/>
      <c r="J140" s="13"/>
      <c r="K140" s="13"/>
      <c r="L140" s="13"/>
    </row>
    <row r="141" spans="3:12" ht="12.75" customHeight="1" x14ac:dyDescent="0.25">
      <c r="C141" s="18"/>
      <c r="D141" s="13"/>
      <c r="E141" s="13"/>
      <c r="F141" s="23"/>
      <c r="G141" s="26"/>
      <c r="H141" s="26"/>
      <c r="I141" s="13"/>
      <c r="J141" s="13"/>
      <c r="K141" s="13"/>
      <c r="L141" s="13"/>
    </row>
    <row r="142" spans="3:12" ht="12.75" customHeight="1" x14ac:dyDescent="0.25">
      <c r="C142" s="18"/>
      <c r="D142" s="13"/>
      <c r="E142" s="13"/>
      <c r="F142" s="23"/>
      <c r="G142" s="26"/>
      <c r="H142" s="26"/>
      <c r="I142" s="13"/>
      <c r="J142" s="13"/>
      <c r="K142" s="13"/>
      <c r="L142" s="13"/>
    </row>
    <row r="143" spans="3:12" ht="12.75" customHeight="1" x14ac:dyDescent="0.25">
      <c r="C143" s="18"/>
      <c r="D143" s="13"/>
      <c r="E143" s="13"/>
      <c r="F143" s="23"/>
      <c r="G143" s="26"/>
      <c r="H143" s="26"/>
      <c r="I143" s="13"/>
      <c r="J143" s="13"/>
      <c r="K143" s="13"/>
      <c r="L143" s="13"/>
    </row>
    <row r="144" spans="3:12" ht="12.75" customHeight="1" x14ac:dyDescent="0.25">
      <c r="C144" s="18"/>
      <c r="D144" s="13"/>
      <c r="E144" s="13"/>
      <c r="F144" s="23"/>
      <c r="G144" s="26"/>
      <c r="H144" s="26"/>
      <c r="I144" s="13"/>
      <c r="J144" s="13"/>
      <c r="K144" s="13"/>
      <c r="L144" s="13"/>
    </row>
    <row r="145" spans="3:12" ht="12.75" customHeight="1" x14ac:dyDescent="0.25">
      <c r="C145" s="18"/>
      <c r="D145" s="13"/>
      <c r="E145" s="13"/>
      <c r="F145" s="23"/>
      <c r="G145" s="26"/>
      <c r="H145" s="26"/>
      <c r="I145" s="13"/>
      <c r="J145" s="13"/>
      <c r="K145" s="13"/>
      <c r="L145" s="13"/>
    </row>
    <row r="146" spans="3:12" ht="12.75" customHeight="1" x14ac:dyDescent="0.25">
      <c r="C146" s="18"/>
      <c r="D146" s="13"/>
      <c r="E146" s="13"/>
      <c r="F146" s="23"/>
      <c r="G146" s="26"/>
      <c r="H146" s="26"/>
      <c r="I146" s="13"/>
      <c r="J146" s="13"/>
      <c r="K146" s="13"/>
      <c r="L146" s="13"/>
    </row>
    <row r="147" spans="3:12" ht="12.75" customHeight="1" x14ac:dyDescent="0.25">
      <c r="C147" s="18"/>
      <c r="D147" s="13"/>
      <c r="E147" s="13"/>
      <c r="F147" s="23"/>
      <c r="G147" s="26"/>
      <c r="H147" s="26"/>
      <c r="I147" s="13"/>
      <c r="J147" s="13"/>
      <c r="K147" s="13"/>
      <c r="L147" s="13"/>
    </row>
    <row r="148" spans="3:12" ht="12.75" customHeight="1" x14ac:dyDescent="0.25">
      <c r="C148" s="18"/>
      <c r="D148" s="13"/>
      <c r="E148" s="13"/>
      <c r="F148" s="23"/>
      <c r="G148" s="26"/>
      <c r="H148" s="26"/>
      <c r="I148" s="13"/>
      <c r="J148" s="13"/>
      <c r="K148" s="13"/>
      <c r="L148" s="13"/>
    </row>
    <row r="149" spans="3:12" ht="12.75" customHeight="1" x14ac:dyDescent="0.25">
      <c r="C149" s="18"/>
      <c r="D149" s="13"/>
      <c r="E149" s="13"/>
      <c r="F149" s="23"/>
      <c r="G149" s="26"/>
      <c r="H149" s="26"/>
      <c r="I149" s="13"/>
      <c r="J149" s="13"/>
      <c r="K149" s="13"/>
      <c r="L149" s="13"/>
    </row>
    <row r="150" spans="3:12" ht="12.75" customHeight="1" x14ac:dyDescent="0.25">
      <c r="C150" s="18"/>
      <c r="D150" s="13"/>
      <c r="E150" s="13"/>
      <c r="F150" s="23"/>
      <c r="G150" s="26"/>
      <c r="H150" s="26"/>
      <c r="I150" s="13"/>
      <c r="J150" s="13"/>
      <c r="K150" s="13"/>
      <c r="L150" s="13"/>
    </row>
    <row r="151" spans="3:12" ht="12.75" customHeight="1" x14ac:dyDescent="0.25">
      <c r="C151" s="18"/>
      <c r="D151" s="13"/>
      <c r="E151" s="13"/>
      <c r="F151" s="23"/>
      <c r="G151" s="26"/>
      <c r="H151" s="26"/>
      <c r="I151" s="13"/>
      <c r="J151" s="13"/>
      <c r="K151" s="13"/>
      <c r="L151" s="13"/>
    </row>
    <row r="152" spans="3:12" ht="12.75" customHeight="1" x14ac:dyDescent="0.25">
      <c r="C152" s="18"/>
      <c r="D152" s="13"/>
      <c r="E152" s="13"/>
      <c r="F152" s="23"/>
      <c r="G152" s="26"/>
      <c r="H152" s="26"/>
      <c r="I152" s="13"/>
      <c r="J152" s="13"/>
      <c r="K152" s="13"/>
      <c r="L152" s="13"/>
    </row>
    <row r="153" spans="3:12" ht="12.75" customHeight="1" x14ac:dyDescent="0.25">
      <c r="C153" s="18"/>
      <c r="D153" s="13"/>
      <c r="E153" s="13"/>
      <c r="F153" s="23"/>
      <c r="G153" s="26"/>
      <c r="H153" s="26"/>
      <c r="I153" s="13"/>
      <c r="J153" s="13"/>
      <c r="K153" s="13"/>
      <c r="L153" s="13"/>
    </row>
    <row r="154" spans="3:12" ht="12.75" customHeight="1" x14ac:dyDescent="0.25">
      <c r="C154" s="18"/>
      <c r="D154" s="13"/>
      <c r="E154" s="13"/>
      <c r="F154" s="23"/>
      <c r="G154" s="26"/>
      <c r="H154" s="26"/>
      <c r="I154" s="13"/>
      <c r="J154" s="13"/>
      <c r="K154" s="13"/>
      <c r="L154" s="13"/>
    </row>
    <row r="155" spans="3:12" ht="12.75" customHeight="1" x14ac:dyDescent="0.25">
      <c r="C155" s="18"/>
      <c r="D155" s="13"/>
      <c r="E155" s="13"/>
      <c r="F155" s="23"/>
      <c r="G155" s="26"/>
      <c r="H155" s="26"/>
      <c r="I155" s="13"/>
      <c r="J155" s="13"/>
      <c r="K155" s="13"/>
      <c r="L155" s="13"/>
    </row>
    <row r="156" spans="3:12" ht="12.75" customHeight="1" x14ac:dyDescent="0.25">
      <c r="C156" s="18"/>
      <c r="D156" s="13"/>
      <c r="E156" s="13"/>
      <c r="F156" s="23"/>
      <c r="G156" s="26"/>
      <c r="H156" s="26"/>
      <c r="I156" s="13"/>
      <c r="J156" s="13"/>
      <c r="K156" s="13"/>
      <c r="L156" s="13"/>
    </row>
    <row r="157" spans="3:12" ht="12.75" customHeight="1" x14ac:dyDescent="0.25">
      <c r="C157" s="18"/>
      <c r="D157" s="13"/>
      <c r="E157" s="13"/>
      <c r="F157" s="23"/>
      <c r="G157" s="26"/>
      <c r="H157" s="26"/>
      <c r="I157" s="13"/>
      <c r="J157" s="13"/>
      <c r="K157" s="13"/>
      <c r="L157" s="13"/>
    </row>
    <row r="158" spans="3:12" ht="12.75" customHeight="1" x14ac:dyDescent="0.25">
      <c r="C158" s="18"/>
      <c r="D158" s="13"/>
      <c r="E158" s="13"/>
      <c r="F158" s="23"/>
      <c r="G158" s="26"/>
      <c r="H158" s="26"/>
      <c r="I158" s="13"/>
      <c r="J158" s="13"/>
      <c r="K158" s="13"/>
      <c r="L158" s="13"/>
    </row>
    <row r="159" spans="3:12" ht="12.75" customHeight="1" x14ac:dyDescent="0.25">
      <c r="C159" s="18"/>
      <c r="D159" s="13"/>
      <c r="E159" s="13"/>
      <c r="F159" s="23"/>
      <c r="G159" s="26"/>
      <c r="H159" s="26"/>
      <c r="I159" s="13"/>
      <c r="J159" s="13"/>
      <c r="K159" s="13"/>
      <c r="L159" s="13"/>
    </row>
    <row r="160" spans="3:12" ht="12.75" customHeight="1" x14ac:dyDescent="0.25">
      <c r="C160" s="18"/>
      <c r="D160" s="13"/>
      <c r="E160" s="13"/>
      <c r="F160" s="23"/>
      <c r="G160" s="26"/>
      <c r="H160" s="26"/>
      <c r="I160" s="13"/>
      <c r="J160" s="13"/>
      <c r="K160" s="13"/>
      <c r="L160" s="13"/>
    </row>
    <row r="161" spans="3:14" ht="12.75" customHeight="1" x14ac:dyDescent="0.25">
      <c r="C161" s="18"/>
      <c r="D161" s="13"/>
      <c r="E161" s="13"/>
      <c r="F161" s="23"/>
      <c r="G161" s="26"/>
      <c r="H161" s="26"/>
      <c r="I161" s="13"/>
      <c r="J161" s="13"/>
      <c r="K161" s="13"/>
      <c r="L161" s="13"/>
    </row>
    <row r="162" spans="3:14" ht="12.75" customHeight="1" x14ac:dyDescent="0.25">
      <c r="C162" s="18"/>
      <c r="D162" s="13"/>
      <c r="E162" s="13"/>
      <c r="F162" s="23"/>
      <c r="G162" s="26"/>
      <c r="H162" s="26"/>
      <c r="I162" s="13"/>
      <c r="J162" s="13"/>
      <c r="K162" s="13"/>
      <c r="L162" s="13"/>
    </row>
    <row r="163" spans="3:14" ht="12.75" customHeight="1" x14ac:dyDescent="0.25">
      <c r="C163" s="18"/>
      <c r="D163" s="13"/>
      <c r="E163" s="13"/>
      <c r="F163" s="23"/>
      <c r="G163" s="26"/>
      <c r="H163" s="26"/>
      <c r="I163" s="13"/>
      <c r="J163" s="13"/>
      <c r="K163" s="13"/>
      <c r="L163" s="13"/>
    </row>
    <row r="164" spans="3:14" ht="12.75" customHeight="1" x14ac:dyDescent="0.25">
      <c r="C164" s="18"/>
      <c r="D164" s="13"/>
      <c r="E164" s="13"/>
      <c r="F164" s="23"/>
      <c r="G164" s="26"/>
      <c r="H164" s="26"/>
      <c r="I164" s="13"/>
      <c r="J164" s="13"/>
      <c r="K164" s="13"/>
      <c r="L164" s="13"/>
    </row>
    <row r="165" spans="3:14" ht="12.75" customHeight="1" x14ac:dyDescent="0.25">
      <c r="C165" s="18"/>
      <c r="D165" s="13"/>
      <c r="E165" s="13"/>
      <c r="F165" s="23"/>
      <c r="G165" s="26"/>
      <c r="H165" s="26"/>
      <c r="I165" s="13"/>
      <c r="J165" s="13"/>
      <c r="K165" s="13"/>
      <c r="L165" s="13"/>
    </row>
    <row r="166" spans="3:14" ht="12.75" customHeight="1" x14ac:dyDescent="0.25">
      <c r="C166" s="18"/>
      <c r="D166" s="13"/>
      <c r="E166" s="13"/>
      <c r="F166" s="23"/>
      <c r="G166" s="26"/>
      <c r="H166" s="26"/>
      <c r="I166" s="13"/>
      <c r="J166" s="13"/>
      <c r="K166" s="13"/>
      <c r="L166" s="13"/>
    </row>
    <row r="167" spans="3:14" ht="12.75" customHeight="1" x14ac:dyDescent="0.25">
      <c r="C167" s="18"/>
      <c r="D167" s="13"/>
      <c r="E167" s="13"/>
      <c r="F167" s="23"/>
      <c r="G167" s="26"/>
      <c r="H167" s="26"/>
      <c r="I167" s="13"/>
      <c r="J167" s="13"/>
      <c r="K167" s="13"/>
      <c r="L167" s="13"/>
    </row>
    <row r="168" spans="3:14" ht="12.75" customHeight="1" x14ac:dyDescent="0.25">
      <c r="C168" s="1"/>
    </row>
    <row r="169" spans="3:14" ht="12.75" customHeight="1" x14ac:dyDescent="0.25">
      <c r="C169" s="1"/>
      <c r="E169">
        <v>1</v>
      </c>
      <c r="F169" s="24">
        <v>1</v>
      </c>
      <c r="G169" s="27">
        <v>1</v>
      </c>
      <c r="H169" s="27">
        <v>1</v>
      </c>
      <c r="I169">
        <v>1</v>
      </c>
      <c r="J169">
        <v>1</v>
      </c>
      <c r="K169">
        <v>1</v>
      </c>
      <c r="N169">
        <v>1</v>
      </c>
    </row>
    <row r="170" spans="3:14" ht="12.75" customHeight="1" x14ac:dyDescent="0.25">
      <c r="C170" s="1"/>
    </row>
    <row r="171" spans="3:14" ht="12.75" customHeight="1" x14ac:dyDescent="0.25">
      <c r="C171" s="1"/>
    </row>
    <row r="172" spans="3:14" ht="12.75" customHeight="1" x14ac:dyDescent="0.25">
      <c r="C172" s="1"/>
    </row>
    <row r="173" spans="3:14" ht="12.75" customHeight="1" x14ac:dyDescent="0.25">
      <c r="C173" s="1"/>
    </row>
    <row r="174" spans="3:14" ht="12.75" customHeight="1" x14ac:dyDescent="0.25">
      <c r="C174" s="1"/>
    </row>
    <row r="175" spans="3:14" ht="12.75" customHeight="1" x14ac:dyDescent="0.25">
      <c r="C175" s="1"/>
    </row>
    <row r="176" spans="3:14" ht="12.75" customHeight="1" x14ac:dyDescent="0.25">
      <c r="C176" s="1"/>
    </row>
    <row r="177" spans="3:3" ht="12.75" customHeight="1" x14ac:dyDescent="0.25">
      <c r="C177" s="1"/>
    </row>
    <row r="178" spans="3:3" ht="12.75" customHeight="1" x14ac:dyDescent="0.25">
      <c r="C178" s="1"/>
    </row>
    <row r="179" spans="3:3" ht="12.75" customHeight="1" x14ac:dyDescent="0.25">
      <c r="C179" s="1"/>
    </row>
    <row r="180" spans="3:3" ht="12.75" customHeight="1" x14ac:dyDescent="0.25">
      <c r="C180" s="1"/>
    </row>
    <row r="181" spans="3:3" ht="12.75" customHeight="1" x14ac:dyDescent="0.25">
      <c r="C181" s="1"/>
    </row>
    <row r="182" spans="3:3" ht="12.75" customHeight="1" x14ac:dyDescent="0.25">
      <c r="C182" s="1"/>
    </row>
    <row r="183" spans="3:3" ht="12.75" customHeight="1" x14ac:dyDescent="0.25">
      <c r="C183" s="1"/>
    </row>
    <row r="184" spans="3:3" ht="12.75" customHeight="1" x14ac:dyDescent="0.25">
      <c r="C184" s="1"/>
    </row>
    <row r="185" spans="3:3" ht="12.75" customHeight="1" x14ac:dyDescent="0.25">
      <c r="C185" s="1"/>
    </row>
    <row r="186" spans="3:3" ht="12.75" customHeight="1" x14ac:dyDescent="0.25">
      <c r="C186" s="1"/>
    </row>
    <row r="187" spans="3:3" ht="12.75" customHeight="1" x14ac:dyDescent="0.25">
      <c r="C187" s="1"/>
    </row>
    <row r="188" spans="3:3" ht="12.75" customHeight="1" x14ac:dyDescent="0.25">
      <c r="C188" s="1"/>
    </row>
    <row r="189" spans="3:3" ht="12.75" customHeight="1" x14ac:dyDescent="0.25">
      <c r="C189" s="1"/>
    </row>
    <row r="190" spans="3:3" ht="12.75" customHeight="1" x14ac:dyDescent="0.25">
      <c r="C190" s="1"/>
    </row>
    <row r="191" spans="3:3" ht="12.75" customHeight="1" x14ac:dyDescent="0.25">
      <c r="C191" s="1"/>
    </row>
    <row r="192" spans="3:3" ht="12.75" customHeight="1" x14ac:dyDescent="0.25">
      <c r="C192" s="1"/>
    </row>
    <row r="193" spans="3:3" ht="12.75" customHeight="1" x14ac:dyDescent="0.25">
      <c r="C193" s="1"/>
    </row>
    <row r="194" spans="3:3" ht="12.75" customHeight="1" x14ac:dyDescent="0.25">
      <c r="C194" s="1"/>
    </row>
    <row r="195" spans="3:3" ht="12.75" customHeight="1" x14ac:dyDescent="0.25">
      <c r="C195" s="1"/>
    </row>
    <row r="196" spans="3:3" ht="12.75" customHeight="1" x14ac:dyDescent="0.25">
      <c r="C196" s="1"/>
    </row>
    <row r="197" spans="3:3" ht="12.75" customHeight="1" x14ac:dyDescent="0.25">
      <c r="C197" s="1"/>
    </row>
    <row r="198" spans="3:3" ht="12.75" customHeight="1" x14ac:dyDescent="0.25">
      <c r="C198" s="1"/>
    </row>
    <row r="199" spans="3:3" ht="12.75" customHeight="1" x14ac:dyDescent="0.25">
      <c r="C199" s="1"/>
    </row>
    <row r="200" spans="3:3" ht="12.75" customHeight="1" x14ac:dyDescent="0.25">
      <c r="C200" s="1"/>
    </row>
    <row r="201" spans="3:3" ht="12.75" customHeight="1" x14ac:dyDescent="0.25">
      <c r="C201" s="1"/>
    </row>
    <row r="202" spans="3:3" ht="12.75" customHeight="1" x14ac:dyDescent="0.25">
      <c r="C202" s="1"/>
    </row>
    <row r="203" spans="3:3" ht="12.75" customHeight="1" x14ac:dyDescent="0.25">
      <c r="C203" s="1"/>
    </row>
    <row r="204" spans="3:3" ht="12.75" customHeight="1" x14ac:dyDescent="0.25">
      <c r="C204" s="1"/>
    </row>
    <row r="205" spans="3:3" ht="12.75" customHeight="1" x14ac:dyDescent="0.25">
      <c r="C205" s="1"/>
    </row>
    <row r="206" spans="3:3" ht="12.75" customHeight="1" x14ac:dyDescent="0.25">
      <c r="C206" s="1"/>
    </row>
    <row r="207" spans="3:3" ht="12.75" customHeight="1" x14ac:dyDescent="0.25">
      <c r="C207" s="1"/>
    </row>
    <row r="208" spans="3:3" ht="12.75" customHeight="1" x14ac:dyDescent="0.25">
      <c r="C208" s="1"/>
    </row>
    <row r="209" spans="3:3" ht="12.75" customHeight="1" x14ac:dyDescent="0.25">
      <c r="C209" s="1"/>
    </row>
    <row r="210" spans="3:3" ht="12.75" customHeight="1" x14ac:dyDescent="0.25">
      <c r="C210" s="1"/>
    </row>
    <row r="211" spans="3:3" ht="12.75" customHeight="1" x14ac:dyDescent="0.25">
      <c r="C211" s="1"/>
    </row>
    <row r="212" spans="3:3" ht="12.75" customHeight="1" x14ac:dyDescent="0.25">
      <c r="C212" s="1"/>
    </row>
    <row r="213" spans="3:3" ht="12.75" customHeight="1" x14ac:dyDescent="0.25">
      <c r="C213" s="1"/>
    </row>
    <row r="214" spans="3:3" ht="12.75" customHeight="1" x14ac:dyDescent="0.25">
      <c r="C214" s="1"/>
    </row>
    <row r="215" spans="3:3" ht="12.75" customHeight="1" x14ac:dyDescent="0.25">
      <c r="C215" s="1"/>
    </row>
    <row r="216" spans="3:3" ht="12.75" customHeight="1" x14ac:dyDescent="0.25">
      <c r="C216" s="1"/>
    </row>
    <row r="217" spans="3:3" ht="12.75" customHeight="1" x14ac:dyDescent="0.25">
      <c r="C217" s="1"/>
    </row>
    <row r="218" spans="3:3" ht="12.75" customHeight="1" x14ac:dyDescent="0.25">
      <c r="C218" s="1"/>
    </row>
    <row r="219" spans="3:3" ht="12.75" customHeight="1" x14ac:dyDescent="0.25">
      <c r="C219" s="1"/>
    </row>
    <row r="220" spans="3:3" ht="12.75" customHeight="1" x14ac:dyDescent="0.25">
      <c r="C220" s="1"/>
    </row>
    <row r="221" spans="3:3" ht="12.75" customHeight="1" x14ac:dyDescent="0.25">
      <c r="C221" s="1"/>
    </row>
    <row r="222" spans="3:3" ht="12.75" customHeight="1" x14ac:dyDescent="0.25">
      <c r="C222" s="1"/>
    </row>
    <row r="223" spans="3:3" ht="12.75" customHeight="1" x14ac:dyDescent="0.25">
      <c r="C223" s="1"/>
    </row>
    <row r="224" spans="3:3" ht="12.75" customHeight="1" x14ac:dyDescent="0.25">
      <c r="C224" s="1"/>
    </row>
    <row r="225" spans="3:3" ht="12.75" customHeight="1" x14ac:dyDescent="0.25">
      <c r="C225" s="1"/>
    </row>
    <row r="226" spans="3:3" ht="12.75" customHeight="1" x14ac:dyDescent="0.25">
      <c r="C226" s="1"/>
    </row>
    <row r="227" spans="3:3" ht="12.75" customHeight="1" x14ac:dyDescent="0.25">
      <c r="C227" s="1"/>
    </row>
    <row r="228" spans="3:3" ht="12.75" customHeight="1" x14ac:dyDescent="0.25">
      <c r="C228" s="1"/>
    </row>
    <row r="229" spans="3:3" ht="12.75" customHeight="1" x14ac:dyDescent="0.25">
      <c r="C229" s="1"/>
    </row>
    <row r="230" spans="3:3" ht="12.75" customHeight="1" x14ac:dyDescent="0.25">
      <c r="C230" s="1"/>
    </row>
    <row r="231" spans="3:3" ht="12.75" customHeight="1" x14ac:dyDescent="0.25">
      <c r="C231" s="1"/>
    </row>
    <row r="232" spans="3:3" ht="12.75" customHeight="1" x14ac:dyDescent="0.25">
      <c r="C232" s="1"/>
    </row>
    <row r="233" spans="3:3" ht="12.75" customHeight="1" x14ac:dyDescent="0.25">
      <c r="C233" s="1"/>
    </row>
    <row r="234" spans="3:3" ht="12.75" customHeight="1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2:2" x14ac:dyDescent="0.25">
      <c r="B353" s="32"/>
    </row>
    <row r="354" spans="2:2" x14ac:dyDescent="0.25">
      <c r="B354" s="32"/>
    </row>
    <row r="355" spans="2:2" x14ac:dyDescent="0.25">
      <c r="B355" s="32"/>
    </row>
    <row r="356" spans="2:2" x14ac:dyDescent="0.25">
      <c r="B356" s="32"/>
    </row>
    <row r="357" spans="2:2" x14ac:dyDescent="0.25">
      <c r="B357" s="32"/>
    </row>
    <row r="358" spans="2:2" x14ac:dyDescent="0.25">
      <c r="B358" s="32"/>
    </row>
    <row r="359" spans="2:2" x14ac:dyDescent="0.25">
      <c r="B359" s="32"/>
    </row>
    <row r="360" spans="2:2" x14ac:dyDescent="0.25">
      <c r="B360" s="32"/>
    </row>
    <row r="361" spans="2:2" x14ac:dyDescent="0.25">
      <c r="B361" s="32"/>
    </row>
    <row r="362" spans="2:2" x14ac:dyDescent="0.25">
      <c r="B362" s="32"/>
    </row>
    <row r="363" spans="2:2" x14ac:dyDescent="0.25">
      <c r="B363" s="32"/>
    </row>
    <row r="364" spans="2:2" x14ac:dyDescent="0.25">
      <c r="B364" s="32"/>
    </row>
    <row r="365" spans="2:2" x14ac:dyDescent="0.25">
      <c r="B365" s="32"/>
    </row>
    <row r="366" spans="2:2" x14ac:dyDescent="0.25">
      <c r="B366" s="32"/>
    </row>
    <row r="367" spans="2:2" x14ac:dyDescent="0.25">
      <c r="B367" s="32"/>
    </row>
    <row r="368" spans="2:2" x14ac:dyDescent="0.25">
      <c r="B368" s="32"/>
    </row>
    <row r="369" spans="2:2" x14ac:dyDescent="0.25">
      <c r="B369" s="32"/>
    </row>
    <row r="370" spans="2:2" x14ac:dyDescent="0.25">
      <c r="B370" s="32"/>
    </row>
    <row r="371" spans="2:2" x14ac:dyDescent="0.25">
      <c r="B371" s="32"/>
    </row>
    <row r="372" spans="2:2" x14ac:dyDescent="0.25">
      <c r="B372" s="32"/>
    </row>
    <row r="373" spans="2:2" x14ac:dyDescent="0.25">
      <c r="B373" s="32"/>
    </row>
    <row r="374" spans="2:2" x14ac:dyDescent="0.25">
      <c r="B374" s="32"/>
    </row>
    <row r="375" spans="2:2" x14ac:dyDescent="0.25">
      <c r="B375" s="32"/>
    </row>
    <row r="376" spans="2:2" x14ac:dyDescent="0.25">
      <c r="B376" s="32"/>
    </row>
    <row r="377" spans="2:2" x14ac:dyDescent="0.25">
      <c r="B377" s="32"/>
    </row>
    <row r="378" spans="2:2" x14ac:dyDescent="0.25">
      <c r="B378" s="32"/>
    </row>
    <row r="379" spans="2:2" x14ac:dyDescent="0.25">
      <c r="B379" s="32"/>
    </row>
    <row r="380" spans="2:2" x14ac:dyDescent="0.25">
      <c r="B380" s="32"/>
    </row>
    <row r="381" spans="2:2" x14ac:dyDescent="0.25">
      <c r="B381" s="32"/>
    </row>
    <row r="382" spans="2:2" x14ac:dyDescent="0.25">
      <c r="B382" s="32"/>
    </row>
    <row r="383" spans="2:2" x14ac:dyDescent="0.25">
      <c r="B383" s="32"/>
    </row>
    <row r="384" spans="2:2" x14ac:dyDescent="0.25">
      <c r="B384" s="32"/>
    </row>
    <row r="385" spans="2:2" x14ac:dyDescent="0.25">
      <c r="B385" s="32"/>
    </row>
    <row r="386" spans="2:2" x14ac:dyDescent="0.25">
      <c r="B386" s="32"/>
    </row>
    <row r="387" spans="2:2" x14ac:dyDescent="0.25">
      <c r="B387" s="32"/>
    </row>
    <row r="388" spans="2:2" x14ac:dyDescent="0.25">
      <c r="B388" s="32"/>
    </row>
    <row r="389" spans="2:2" x14ac:dyDescent="0.25">
      <c r="B389" s="32"/>
    </row>
    <row r="390" spans="2:2" x14ac:dyDescent="0.25">
      <c r="B390" s="32"/>
    </row>
    <row r="391" spans="2:2" x14ac:dyDescent="0.25">
      <c r="B391" s="32"/>
    </row>
    <row r="392" spans="2:2" x14ac:dyDescent="0.25">
      <c r="B392" s="32"/>
    </row>
    <row r="393" spans="2:2" x14ac:dyDescent="0.25">
      <c r="B393" s="32"/>
    </row>
    <row r="394" spans="2:2" x14ac:dyDescent="0.25">
      <c r="B394" s="32"/>
    </row>
    <row r="395" spans="2:2" x14ac:dyDescent="0.25">
      <c r="B395" s="32"/>
    </row>
    <row r="396" spans="2:2" x14ac:dyDescent="0.25">
      <c r="B396" s="32"/>
    </row>
    <row r="397" spans="2:2" x14ac:dyDescent="0.25">
      <c r="B397" s="32"/>
    </row>
    <row r="398" spans="2:2" x14ac:dyDescent="0.25">
      <c r="B398" s="32"/>
    </row>
    <row r="399" spans="2:2" x14ac:dyDescent="0.25">
      <c r="B399" s="32"/>
    </row>
    <row r="400" spans="2:2" x14ac:dyDescent="0.25">
      <c r="B400" s="32"/>
    </row>
    <row r="401" spans="2:2" x14ac:dyDescent="0.25">
      <c r="B401" s="32"/>
    </row>
    <row r="402" spans="2:2" x14ac:dyDescent="0.25">
      <c r="B402" s="32"/>
    </row>
    <row r="403" spans="2:2" x14ac:dyDescent="0.25">
      <c r="B403" s="32"/>
    </row>
    <row r="404" spans="2:2" x14ac:dyDescent="0.25">
      <c r="B404" s="32"/>
    </row>
    <row r="405" spans="2:2" x14ac:dyDescent="0.25">
      <c r="B405" s="32"/>
    </row>
    <row r="406" spans="2:2" x14ac:dyDescent="0.25">
      <c r="B406" s="32"/>
    </row>
    <row r="407" spans="2:2" x14ac:dyDescent="0.25">
      <c r="B407" s="32"/>
    </row>
    <row r="408" spans="2:2" x14ac:dyDescent="0.25">
      <c r="B408" s="32"/>
    </row>
    <row r="409" spans="2:2" x14ac:dyDescent="0.25">
      <c r="B409" s="32"/>
    </row>
    <row r="410" spans="2:2" x14ac:dyDescent="0.25">
      <c r="B410" s="32"/>
    </row>
    <row r="411" spans="2:2" x14ac:dyDescent="0.25">
      <c r="B411" s="32"/>
    </row>
    <row r="412" spans="2:2" x14ac:dyDescent="0.25">
      <c r="B412" s="32"/>
    </row>
    <row r="413" spans="2:2" x14ac:dyDescent="0.25">
      <c r="B413" s="32"/>
    </row>
    <row r="414" spans="2:2" x14ac:dyDescent="0.25">
      <c r="B414" s="32"/>
    </row>
    <row r="415" spans="2:2" x14ac:dyDescent="0.25">
      <c r="B415" s="32"/>
    </row>
    <row r="416" spans="2:2" x14ac:dyDescent="0.25">
      <c r="B416" s="32"/>
    </row>
    <row r="417" spans="2:2" x14ac:dyDescent="0.25">
      <c r="B417" s="32"/>
    </row>
    <row r="418" spans="2:2" x14ac:dyDescent="0.25">
      <c r="B418" s="32"/>
    </row>
    <row r="419" spans="2:2" x14ac:dyDescent="0.25">
      <c r="B419" s="32"/>
    </row>
    <row r="420" spans="2:2" x14ac:dyDescent="0.25">
      <c r="B420" s="32"/>
    </row>
    <row r="421" spans="2:2" x14ac:dyDescent="0.25">
      <c r="B421" s="32"/>
    </row>
    <row r="422" spans="2:2" x14ac:dyDescent="0.25">
      <c r="B422" s="32"/>
    </row>
    <row r="423" spans="2:2" x14ac:dyDescent="0.25">
      <c r="B423" s="32"/>
    </row>
    <row r="424" spans="2:2" x14ac:dyDescent="0.25">
      <c r="B424" s="32"/>
    </row>
    <row r="425" spans="2:2" x14ac:dyDescent="0.25">
      <c r="B425" s="32"/>
    </row>
    <row r="426" spans="2:2" x14ac:dyDescent="0.25">
      <c r="B426" s="32"/>
    </row>
    <row r="427" spans="2:2" x14ac:dyDescent="0.25">
      <c r="B427" s="32"/>
    </row>
    <row r="428" spans="2:2" x14ac:dyDescent="0.25">
      <c r="B428" s="32"/>
    </row>
    <row r="429" spans="2:2" x14ac:dyDescent="0.25">
      <c r="B429" s="32"/>
    </row>
    <row r="430" spans="2:2" x14ac:dyDescent="0.25">
      <c r="B430" s="32"/>
    </row>
    <row r="431" spans="2:2" x14ac:dyDescent="0.25">
      <c r="B431" s="32"/>
    </row>
    <row r="432" spans="2:2" x14ac:dyDescent="0.25">
      <c r="B432" s="32"/>
    </row>
    <row r="433" spans="2:2" x14ac:dyDescent="0.25">
      <c r="B433" s="32"/>
    </row>
    <row r="434" spans="2:2" x14ac:dyDescent="0.25">
      <c r="B434" s="32"/>
    </row>
    <row r="435" spans="2:2" x14ac:dyDescent="0.25">
      <c r="B435" s="32"/>
    </row>
    <row r="436" spans="2:2" x14ac:dyDescent="0.25">
      <c r="B436" s="32"/>
    </row>
    <row r="437" spans="2:2" x14ac:dyDescent="0.25">
      <c r="B437" s="32"/>
    </row>
    <row r="438" spans="2:2" x14ac:dyDescent="0.25">
      <c r="B438" s="32"/>
    </row>
    <row r="439" spans="2:2" x14ac:dyDescent="0.25">
      <c r="B439" s="32"/>
    </row>
    <row r="440" spans="2:2" x14ac:dyDescent="0.25">
      <c r="B440" s="32"/>
    </row>
    <row r="441" spans="2:2" x14ac:dyDescent="0.25">
      <c r="B441" s="32"/>
    </row>
    <row r="442" spans="2:2" x14ac:dyDescent="0.25">
      <c r="B442" s="32"/>
    </row>
    <row r="443" spans="2:2" x14ac:dyDescent="0.25">
      <c r="B443" s="32"/>
    </row>
    <row r="444" spans="2:2" x14ac:dyDescent="0.25">
      <c r="B444" s="32"/>
    </row>
    <row r="445" spans="2:2" x14ac:dyDescent="0.25">
      <c r="B445" s="32"/>
    </row>
    <row r="446" spans="2:2" x14ac:dyDescent="0.25">
      <c r="B446" s="32"/>
    </row>
    <row r="447" spans="2:2" x14ac:dyDescent="0.25">
      <c r="B447" s="32"/>
    </row>
    <row r="448" spans="2:2" x14ac:dyDescent="0.25">
      <c r="B448" s="32"/>
    </row>
    <row r="449" spans="2:2" x14ac:dyDescent="0.25">
      <c r="B449" s="32"/>
    </row>
    <row r="450" spans="2:2" x14ac:dyDescent="0.25">
      <c r="B450" s="32"/>
    </row>
    <row r="451" spans="2:2" x14ac:dyDescent="0.25">
      <c r="B451" s="32"/>
    </row>
    <row r="452" spans="2:2" x14ac:dyDescent="0.25">
      <c r="B452" s="32"/>
    </row>
    <row r="453" spans="2:2" x14ac:dyDescent="0.25">
      <c r="B453" s="32"/>
    </row>
    <row r="454" spans="2:2" x14ac:dyDescent="0.25">
      <c r="B454" s="32"/>
    </row>
    <row r="455" spans="2:2" x14ac:dyDescent="0.25">
      <c r="B455" s="32"/>
    </row>
    <row r="456" spans="2:2" x14ac:dyDescent="0.25">
      <c r="B456" s="32"/>
    </row>
    <row r="457" spans="2:2" x14ac:dyDescent="0.25">
      <c r="B457" s="32"/>
    </row>
    <row r="458" spans="2:2" x14ac:dyDescent="0.25">
      <c r="B458" s="32"/>
    </row>
    <row r="459" spans="2:2" x14ac:dyDescent="0.25">
      <c r="B459" s="32"/>
    </row>
    <row r="460" spans="2:2" x14ac:dyDescent="0.25">
      <c r="B460" s="32"/>
    </row>
    <row r="461" spans="2:2" x14ac:dyDescent="0.25">
      <c r="B461" s="32"/>
    </row>
    <row r="462" spans="2:2" x14ac:dyDescent="0.25">
      <c r="B462" s="32"/>
    </row>
    <row r="463" spans="2:2" x14ac:dyDescent="0.25">
      <c r="B463" s="32"/>
    </row>
    <row r="464" spans="2:2" x14ac:dyDescent="0.25">
      <c r="B464" s="32"/>
    </row>
    <row r="465" spans="2:2" x14ac:dyDescent="0.25">
      <c r="B465" s="32"/>
    </row>
    <row r="466" spans="2:2" x14ac:dyDescent="0.25">
      <c r="B466" s="32"/>
    </row>
    <row r="467" spans="2:2" x14ac:dyDescent="0.25">
      <c r="B467" s="32"/>
    </row>
    <row r="468" spans="2:2" x14ac:dyDescent="0.25">
      <c r="B468" s="32"/>
    </row>
    <row r="469" spans="2:2" x14ac:dyDescent="0.25">
      <c r="B469" s="32"/>
    </row>
    <row r="470" spans="2:2" x14ac:dyDescent="0.25">
      <c r="B470" s="32"/>
    </row>
    <row r="471" spans="2:2" x14ac:dyDescent="0.25">
      <c r="B471" s="32"/>
    </row>
    <row r="472" spans="2:2" x14ac:dyDescent="0.25">
      <c r="B472" s="32"/>
    </row>
    <row r="473" spans="2:2" x14ac:dyDescent="0.25">
      <c r="B473" s="32"/>
    </row>
    <row r="474" spans="2:2" x14ac:dyDescent="0.25">
      <c r="B474" s="32"/>
    </row>
    <row r="475" spans="2:2" x14ac:dyDescent="0.25">
      <c r="B475" s="32"/>
    </row>
    <row r="476" spans="2:2" x14ac:dyDescent="0.25">
      <c r="B476" s="32"/>
    </row>
    <row r="477" spans="2:2" x14ac:dyDescent="0.25">
      <c r="B477" s="32"/>
    </row>
    <row r="478" spans="2:2" x14ac:dyDescent="0.25">
      <c r="B478" s="32"/>
    </row>
    <row r="479" spans="2:2" x14ac:dyDescent="0.25">
      <c r="B479" s="32"/>
    </row>
    <row r="480" spans="2:2" x14ac:dyDescent="0.25">
      <c r="B480" s="32"/>
    </row>
    <row r="481" spans="2:2" x14ac:dyDescent="0.25">
      <c r="B481" s="32"/>
    </row>
    <row r="482" spans="2:2" x14ac:dyDescent="0.25">
      <c r="B482" s="32"/>
    </row>
    <row r="483" spans="2:2" x14ac:dyDescent="0.25">
      <c r="B483" s="32"/>
    </row>
    <row r="484" spans="2:2" x14ac:dyDescent="0.25">
      <c r="B484" s="32"/>
    </row>
    <row r="485" spans="2:2" x14ac:dyDescent="0.25">
      <c r="B485" s="32"/>
    </row>
    <row r="486" spans="2:2" x14ac:dyDescent="0.25">
      <c r="B486" s="32"/>
    </row>
    <row r="487" spans="2:2" x14ac:dyDescent="0.25">
      <c r="B487" s="32"/>
    </row>
    <row r="488" spans="2:2" x14ac:dyDescent="0.25">
      <c r="B488" s="32"/>
    </row>
    <row r="489" spans="2:2" x14ac:dyDescent="0.25">
      <c r="B489" s="32"/>
    </row>
    <row r="490" spans="2:2" x14ac:dyDescent="0.25">
      <c r="B490" s="32"/>
    </row>
    <row r="491" spans="2:2" x14ac:dyDescent="0.25">
      <c r="B491" s="32"/>
    </row>
    <row r="492" spans="2:2" x14ac:dyDescent="0.25">
      <c r="B492" s="32"/>
    </row>
    <row r="493" spans="2:2" x14ac:dyDescent="0.25">
      <c r="B493" s="32"/>
    </row>
    <row r="494" spans="2:2" x14ac:dyDescent="0.25">
      <c r="B494" s="32"/>
    </row>
    <row r="495" spans="2:2" x14ac:dyDescent="0.25">
      <c r="B495" s="32"/>
    </row>
    <row r="496" spans="2:2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  <row r="505" spans="2:2" x14ac:dyDescent="0.25">
      <c r="B505" s="32"/>
    </row>
    <row r="506" spans="2:2" x14ac:dyDescent="0.25">
      <c r="B506" s="32"/>
    </row>
    <row r="507" spans="2:2" x14ac:dyDescent="0.25">
      <c r="B507" s="32"/>
    </row>
    <row r="508" spans="2:2" x14ac:dyDescent="0.25">
      <c r="B508" s="32"/>
    </row>
    <row r="509" spans="2:2" x14ac:dyDescent="0.25">
      <c r="B509" s="32"/>
    </row>
    <row r="510" spans="2:2" x14ac:dyDescent="0.25">
      <c r="B510" s="32"/>
    </row>
    <row r="511" spans="2:2" x14ac:dyDescent="0.25">
      <c r="B511" s="32"/>
    </row>
    <row r="512" spans="2:2" x14ac:dyDescent="0.25">
      <c r="B512" s="32"/>
    </row>
    <row r="513" spans="2:2" x14ac:dyDescent="0.25">
      <c r="B513" s="32"/>
    </row>
    <row r="514" spans="2:2" x14ac:dyDescent="0.25">
      <c r="B514" s="32"/>
    </row>
    <row r="515" spans="2:2" x14ac:dyDescent="0.25">
      <c r="B515" s="32"/>
    </row>
    <row r="516" spans="2:2" x14ac:dyDescent="0.25">
      <c r="B516" s="32"/>
    </row>
    <row r="517" spans="2:2" x14ac:dyDescent="0.25">
      <c r="B517" s="32"/>
    </row>
    <row r="518" spans="2:2" x14ac:dyDescent="0.25">
      <c r="B518" s="32"/>
    </row>
    <row r="519" spans="2:2" x14ac:dyDescent="0.25">
      <c r="B519" s="32"/>
    </row>
    <row r="520" spans="2:2" x14ac:dyDescent="0.25">
      <c r="B520" s="32"/>
    </row>
    <row r="521" spans="2:2" x14ac:dyDescent="0.25">
      <c r="B521" s="32"/>
    </row>
    <row r="522" spans="2:2" x14ac:dyDescent="0.25">
      <c r="B522" s="32"/>
    </row>
    <row r="523" spans="2:2" x14ac:dyDescent="0.25">
      <c r="B523" s="32"/>
    </row>
    <row r="524" spans="2:2" x14ac:dyDescent="0.25">
      <c r="B524" s="32"/>
    </row>
    <row r="525" spans="2:2" x14ac:dyDescent="0.25">
      <c r="B525" s="32"/>
    </row>
    <row r="526" spans="2:2" x14ac:dyDescent="0.25">
      <c r="B526" s="32"/>
    </row>
    <row r="527" spans="2:2" x14ac:dyDescent="0.25">
      <c r="B527" s="32"/>
    </row>
    <row r="528" spans="2:2" x14ac:dyDescent="0.25">
      <c r="B528" s="32"/>
    </row>
    <row r="529" spans="2:2" x14ac:dyDescent="0.25">
      <c r="B529" s="32"/>
    </row>
    <row r="530" spans="2:2" x14ac:dyDescent="0.25">
      <c r="B530" s="32"/>
    </row>
    <row r="531" spans="2:2" x14ac:dyDescent="0.25">
      <c r="B531" s="32"/>
    </row>
    <row r="532" spans="2:2" x14ac:dyDescent="0.25">
      <c r="B532" s="32"/>
    </row>
    <row r="533" spans="2:2" x14ac:dyDescent="0.25">
      <c r="B533" s="32"/>
    </row>
    <row r="534" spans="2:2" x14ac:dyDescent="0.25">
      <c r="B534" s="32"/>
    </row>
    <row r="535" spans="2:2" x14ac:dyDescent="0.25">
      <c r="B535" s="32"/>
    </row>
    <row r="536" spans="2:2" x14ac:dyDescent="0.25">
      <c r="B536" s="32"/>
    </row>
    <row r="537" spans="2:2" x14ac:dyDescent="0.25">
      <c r="B537" s="32"/>
    </row>
    <row r="538" spans="2:2" x14ac:dyDescent="0.25">
      <c r="B538" s="32"/>
    </row>
    <row r="539" spans="2:2" x14ac:dyDescent="0.25">
      <c r="B539" s="32"/>
    </row>
    <row r="540" spans="2:2" x14ac:dyDescent="0.25">
      <c r="B540" s="32"/>
    </row>
    <row r="541" spans="2:2" x14ac:dyDescent="0.25">
      <c r="B541" s="32"/>
    </row>
    <row r="542" spans="2:2" x14ac:dyDescent="0.25">
      <c r="B542" s="32"/>
    </row>
    <row r="543" spans="2:2" x14ac:dyDescent="0.25">
      <c r="B543" s="32"/>
    </row>
    <row r="544" spans="2:2" x14ac:dyDescent="0.25">
      <c r="B544" s="32"/>
    </row>
    <row r="545" spans="2:2" x14ac:dyDescent="0.25">
      <c r="B545" s="32"/>
    </row>
    <row r="546" spans="2:2" x14ac:dyDescent="0.25">
      <c r="B546" s="32"/>
    </row>
    <row r="547" spans="2:2" x14ac:dyDescent="0.25">
      <c r="B547" s="32"/>
    </row>
    <row r="548" spans="2:2" x14ac:dyDescent="0.25">
      <c r="B548" s="32"/>
    </row>
    <row r="549" spans="2:2" x14ac:dyDescent="0.25">
      <c r="B549" s="32"/>
    </row>
    <row r="550" spans="2:2" x14ac:dyDescent="0.25">
      <c r="B550" s="32"/>
    </row>
    <row r="551" spans="2:2" x14ac:dyDescent="0.25">
      <c r="B551" s="32"/>
    </row>
    <row r="552" spans="2:2" x14ac:dyDescent="0.25">
      <c r="B552" s="32"/>
    </row>
    <row r="553" spans="2:2" x14ac:dyDescent="0.25">
      <c r="B553" s="32"/>
    </row>
    <row r="554" spans="2:2" x14ac:dyDescent="0.25">
      <c r="B554" s="32"/>
    </row>
    <row r="555" spans="2:2" x14ac:dyDescent="0.25">
      <c r="B555" s="32"/>
    </row>
    <row r="556" spans="2:2" x14ac:dyDescent="0.25">
      <c r="B556" s="32"/>
    </row>
    <row r="557" spans="2:2" x14ac:dyDescent="0.25">
      <c r="B557" s="32"/>
    </row>
    <row r="558" spans="2:2" x14ac:dyDescent="0.25">
      <c r="B558" s="32"/>
    </row>
    <row r="559" spans="2:2" x14ac:dyDescent="0.25">
      <c r="B559" s="32"/>
    </row>
    <row r="560" spans="2:2" x14ac:dyDescent="0.25">
      <c r="B560" s="32"/>
    </row>
    <row r="561" spans="2:2" x14ac:dyDescent="0.25">
      <c r="B561" s="32"/>
    </row>
    <row r="562" spans="2:2" x14ac:dyDescent="0.25">
      <c r="B562" s="32"/>
    </row>
    <row r="563" spans="2:2" x14ac:dyDescent="0.25">
      <c r="B563" s="32"/>
    </row>
    <row r="564" spans="2:2" x14ac:dyDescent="0.25">
      <c r="B564" s="32"/>
    </row>
    <row r="565" spans="2:2" x14ac:dyDescent="0.25">
      <c r="B565" s="32"/>
    </row>
    <row r="566" spans="2:2" x14ac:dyDescent="0.25">
      <c r="B566" s="32"/>
    </row>
    <row r="567" spans="2:2" x14ac:dyDescent="0.25">
      <c r="B567" s="32"/>
    </row>
    <row r="568" spans="2:2" x14ac:dyDescent="0.25">
      <c r="B568" s="32"/>
    </row>
    <row r="569" spans="2:2" x14ac:dyDescent="0.25">
      <c r="B569" s="32"/>
    </row>
    <row r="570" spans="2:2" x14ac:dyDescent="0.25">
      <c r="B570" s="32"/>
    </row>
    <row r="571" spans="2:2" x14ac:dyDescent="0.25">
      <c r="B571" s="32"/>
    </row>
    <row r="572" spans="2:2" x14ac:dyDescent="0.25">
      <c r="B572" s="32"/>
    </row>
    <row r="573" spans="2:2" x14ac:dyDescent="0.25">
      <c r="B573" s="32"/>
    </row>
    <row r="574" spans="2:2" x14ac:dyDescent="0.25">
      <c r="B574" s="32"/>
    </row>
    <row r="575" spans="2:2" x14ac:dyDescent="0.25">
      <c r="B575" s="32"/>
    </row>
    <row r="576" spans="2:2" x14ac:dyDescent="0.25">
      <c r="B576" s="32"/>
    </row>
    <row r="577" spans="2:2" x14ac:dyDescent="0.25">
      <c r="B577" s="32"/>
    </row>
    <row r="578" spans="2:2" x14ac:dyDescent="0.25">
      <c r="B578" s="32"/>
    </row>
    <row r="579" spans="2:2" x14ac:dyDescent="0.25">
      <c r="B579" s="32"/>
    </row>
    <row r="580" spans="2:2" x14ac:dyDescent="0.25">
      <c r="B580" s="32"/>
    </row>
    <row r="581" spans="2:2" x14ac:dyDescent="0.25">
      <c r="B581" s="32"/>
    </row>
    <row r="582" spans="2:2" x14ac:dyDescent="0.25">
      <c r="B582" s="32"/>
    </row>
    <row r="583" spans="2:2" x14ac:dyDescent="0.25">
      <c r="B583" s="32"/>
    </row>
    <row r="584" spans="2:2" x14ac:dyDescent="0.25">
      <c r="B584" s="32"/>
    </row>
    <row r="585" spans="2:2" x14ac:dyDescent="0.25">
      <c r="B585" s="32"/>
    </row>
    <row r="586" spans="2:2" x14ac:dyDescent="0.25">
      <c r="B586" s="32"/>
    </row>
    <row r="587" spans="2:2" x14ac:dyDescent="0.25">
      <c r="B587" s="32"/>
    </row>
    <row r="588" spans="2:2" x14ac:dyDescent="0.25">
      <c r="B588" s="32"/>
    </row>
    <row r="589" spans="2:2" x14ac:dyDescent="0.25">
      <c r="B589" s="32"/>
    </row>
    <row r="590" spans="2:2" x14ac:dyDescent="0.25">
      <c r="B590" s="32"/>
    </row>
    <row r="591" spans="2:2" x14ac:dyDescent="0.25">
      <c r="B591" s="32"/>
    </row>
    <row r="592" spans="2:2" x14ac:dyDescent="0.25">
      <c r="B592" s="32"/>
    </row>
    <row r="593" spans="2:2" x14ac:dyDescent="0.25">
      <c r="B593" s="32"/>
    </row>
    <row r="594" spans="2:2" x14ac:dyDescent="0.25">
      <c r="B594" s="32"/>
    </row>
    <row r="595" spans="2:2" x14ac:dyDescent="0.25">
      <c r="B595" s="32"/>
    </row>
    <row r="596" spans="2:2" x14ac:dyDescent="0.25">
      <c r="B596" s="32"/>
    </row>
    <row r="597" spans="2:2" x14ac:dyDescent="0.25">
      <c r="B597" s="32"/>
    </row>
    <row r="598" spans="2:2" x14ac:dyDescent="0.25">
      <c r="B598" s="32"/>
    </row>
    <row r="599" spans="2:2" x14ac:dyDescent="0.25">
      <c r="B599" s="32"/>
    </row>
    <row r="600" spans="2:2" x14ac:dyDescent="0.25">
      <c r="B600" s="32"/>
    </row>
    <row r="601" spans="2:2" x14ac:dyDescent="0.25">
      <c r="B601" s="32"/>
    </row>
    <row r="602" spans="2:2" x14ac:dyDescent="0.25">
      <c r="B602" s="32"/>
    </row>
    <row r="603" spans="2:2" x14ac:dyDescent="0.25">
      <c r="B603" s="32"/>
    </row>
    <row r="604" spans="2:2" x14ac:dyDescent="0.25">
      <c r="B604" s="32"/>
    </row>
    <row r="605" spans="2:2" x14ac:dyDescent="0.25">
      <c r="B605" s="32"/>
    </row>
    <row r="606" spans="2:2" x14ac:dyDescent="0.25">
      <c r="B606" s="32"/>
    </row>
    <row r="607" spans="2:2" x14ac:dyDescent="0.25">
      <c r="B607" s="32"/>
    </row>
    <row r="608" spans="2:2" x14ac:dyDescent="0.25">
      <c r="B608" s="32"/>
    </row>
    <row r="609" spans="2:2" x14ac:dyDescent="0.25">
      <c r="B609" s="32"/>
    </row>
    <row r="610" spans="2:2" x14ac:dyDescent="0.25">
      <c r="B610" s="32"/>
    </row>
    <row r="611" spans="2:2" x14ac:dyDescent="0.25">
      <c r="B611" s="32"/>
    </row>
    <row r="612" spans="2:2" x14ac:dyDescent="0.25">
      <c r="B612" s="32"/>
    </row>
    <row r="613" spans="2:2" x14ac:dyDescent="0.25">
      <c r="B613" s="32"/>
    </row>
    <row r="614" spans="2:2" x14ac:dyDescent="0.25">
      <c r="B614" s="32"/>
    </row>
    <row r="615" spans="2:2" x14ac:dyDescent="0.25">
      <c r="B615" s="32"/>
    </row>
    <row r="616" spans="2:2" x14ac:dyDescent="0.25">
      <c r="B616" s="32"/>
    </row>
    <row r="617" spans="2:2" x14ac:dyDescent="0.25">
      <c r="B617" s="32"/>
    </row>
    <row r="618" spans="2:2" x14ac:dyDescent="0.25">
      <c r="B618" s="32"/>
    </row>
    <row r="619" spans="2:2" x14ac:dyDescent="0.25">
      <c r="B619" s="32"/>
    </row>
    <row r="620" spans="2:2" x14ac:dyDescent="0.25">
      <c r="B620" s="32"/>
    </row>
    <row r="621" spans="2:2" x14ac:dyDescent="0.25">
      <c r="B621" s="32"/>
    </row>
    <row r="622" spans="2:2" x14ac:dyDescent="0.25">
      <c r="B622" s="32"/>
    </row>
    <row r="623" spans="2:2" x14ac:dyDescent="0.25">
      <c r="B623" s="32"/>
    </row>
    <row r="624" spans="2:2" x14ac:dyDescent="0.25">
      <c r="B624" s="32"/>
    </row>
    <row r="625" spans="2:2" x14ac:dyDescent="0.25">
      <c r="B625" s="32"/>
    </row>
    <row r="626" spans="2:2" x14ac:dyDescent="0.25">
      <c r="B626" s="32"/>
    </row>
    <row r="627" spans="2:2" x14ac:dyDescent="0.25">
      <c r="B627" s="32"/>
    </row>
    <row r="628" spans="2:2" x14ac:dyDescent="0.25">
      <c r="B628" s="32"/>
    </row>
    <row r="629" spans="2:2" x14ac:dyDescent="0.25">
      <c r="B629" s="32"/>
    </row>
    <row r="630" spans="2:2" x14ac:dyDescent="0.25">
      <c r="B630" s="32"/>
    </row>
    <row r="631" spans="2:2" x14ac:dyDescent="0.25">
      <c r="B631" s="32"/>
    </row>
    <row r="632" spans="2:2" x14ac:dyDescent="0.25">
      <c r="B632" s="32"/>
    </row>
    <row r="633" spans="2:2" x14ac:dyDescent="0.25">
      <c r="B633" s="32"/>
    </row>
    <row r="634" spans="2:2" x14ac:dyDescent="0.25">
      <c r="B634" s="32"/>
    </row>
    <row r="635" spans="2:2" x14ac:dyDescent="0.25">
      <c r="B635" s="32"/>
    </row>
    <row r="636" spans="2:2" x14ac:dyDescent="0.25">
      <c r="B636" s="32"/>
    </row>
    <row r="637" spans="2:2" x14ac:dyDescent="0.25">
      <c r="B637" s="32"/>
    </row>
    <row r="638" spans="2:2" x14ac:dyDescent="0.25">
      <c r="B638" s="32"/>
    </row>
    <row r="639" spans="2:2" x14ac:dyDescent="0.25">
      <c r="B639" s="32"/>
    </row>
    <row r="640" spans="2:2" x14ac:dyDescent="0.25">
      <c r="B640" s="32"/>
    </row>
    <row r="641" spans="2:2" x14ac:dyDescent="0.25">
      <c r="B641" s="32"/>
    </row>
    <row r="642" spans="2:2" x14ac:dyDescent="0.25">
      <c r="B642" s="32"/>
    </row>
    <row r="643" spans="2:2" x14ac:dyDescent="0.25">
      <c r="B643" s="32"/>
    </row>
    <row r="644" spans="2:2" x14ac:dyDescent="0.25">
      <c r="B644" s="32"/>
    </row>
    <row r="645" spans="2:2" x14ac:dyDescent="0.25">
      <c r="B645" s="32"/>
    </row>
    <row r="646" spans="2:2" x14ac:dyDescent="0.25">
      <c r="B646" s="32"/>
    </row>
    <row r="647" spans="2:2" x14ac:dyDescent="0.25">
      <c r="B647" s="32"/>
    </row>
    <row r="648" spans="2:2" x14ac:dyDescent="0.25">
      <c r="B648" s="32"/>
    </row>
    <row r="649" spans="2:2" x14ac:dyDescent="0.25">
      <c r="B649" s="32"/>
    </row>
    <row r="650" spans="2:2" x14ac:dyDescent="0.25">
      <c r="B650" s="32"/>
    </row>
    <row r="651" spans="2:2" x14ac:dyDescent="0.25">
      <c r="B651" s="32"/>
    </row>
    <row r="652" spans="2:2" x14ac:dyDescent="0.25">
      <c r="B652" s="32"/>
    </row>
    <row r="653" spans="2:2" x14ac:dyDescent="0.25">
      <c r="B653" s="32"/>
    </row>
    <row r="654" spans="2:2" x14ac:dyDescent="0.25">
      <c r="B654" s="32"/>
    </row>
    <row r="655" spans="2:2" x14ac:dyDescent="0.25">
      <c r="B655" s="32"/>
    </row>
    <row r="656" spans="2:2" x14ac:dyDescent="0.25">
      <c r="B656" s="32"/>
    </row>
    <row r="657" spans="2:2" x14ac:dyDescent="0.25">
      <c r="B657" s="32"/>
    </row>
    <row r="658" spans="2:2" x14ac:dyDescent="0.25">
      <c r="B658" s="32"/>
    </row>
    <row r="659" spans="2:2" x14ac:dyDescent="0.25">
      <c r="B659" s="32"/>
    </row>
    <row r="660" spans="2:2" x14ac:dyDescent="0.25">
      <c r="B660" s="32"/>
    </row>
    <row r="661" spans="2:2" x14ac:dyDescent="0.25">
      <c r="B661" s="32"/>
    </row>
    <row r="662" spans="2:2" x14ac:dyDescent="0.25">
      <c r="B662" s="32"/>
    </row>
    <row r="663" spans="2:2" x14ac:dyDescent="0.25">
      <c r="B663" s="32"/>
    </row>
    <row r="664" spans="2:2" x14ac:dyDescent="0.25">
      <c r="B664" s="32"/>
    </row>
    <row r="665" spans="2:2" x14ac:dyDescent="0.25">
      <c r="B665" s="32"/>
    </row>
    <row r="666" spans="2:2" x14ac:dyDescent="0.25">
      <c r="B666" s="32"/>
    </row>
    <row r="667" spans="2:2" x14ac:dyDescent="0.25">
      <c r="B667" s="32"/>
    </row>
    <row r="668" spans="2:2" x14ac:dyDescent="0.25">
      <c r="B668" s="32"/>
    </row>
    <row r="669" spans="2:2" x14ac:dyDescent="0.25">
      <c r="B669" s="32"/>
    </row>
    <row r="670" spans="2:2" x14ac:dyDescent="0.25">
      <c r="B670" s="32"/>
    </row>
    <row r="671" spans="2:2" x14ac:dyDescent="0.25">
      <c r="B671" s="32"/>
    </row>
    <row r="672" spans="2:2" x14ac:dyDescent="0.25">
      <c r="B672" s="32"/>
    </row>
    <row r="673" spans="2:2" x14ac:dyDescent="0.25">
      <c r="B673" s="32"/>
    </row>
    <row r="674" spans="2:2" x14ac:dyDescent="0.25">
      <c r="B674" s="32"/>
    </row>
    <row r="675" spans="2:2" x14ac:dyDescent="0.25">
      <c r="B675" s="32"/>
    </row>
    <row r="676" spans="2:2" x14ac:dyDescent="0.25">
      <c r="B676" s="32"/>
    </row>
    <row r="677" spans="2:2" x14ac:dyDescent="0.25">
      <c r="B677" s="32"/>
    </row>
    <row r="678" spans="2:2" x14ac:dyDescent="0.25">
      <c r="B678" s="32"/>
    </row>
    <row r="679" spans="2:2" x14ac:dyDescent="0.25">
      <c r="B679" s="32"/>
    </row>
    <row r="680" spans="2:2" x14ac:dyDescent="0.25">
      <c r="B680" s="32"/>
    </row>
    <row r="681" spans="2:2" x14ac:dyDescent="0.25">
      <c r="B681" s="32"/>
    </row>
    <row r="682" spans="2:2" x14ac:dyDescent="0.25">
      <c r="B682" s="32"/>
    </row>
    <row r="683" spans="2:2" x14ac:dyDescent="0.25">
      <c r="B683" s="32"/>
    </row>
    <row r="684" spans="2:2" x14ac:dyDescent="0.25">
      <c r="B684" s="32"/>
    </row>
    <row r="685" spans="2:2" x14ac:dyDescent="0.25">
      <c r="B685" s="32"/>
    </row>
    <row r="686" spans="2:2" x14ac:dyDescent="0.25">
      <c r="B686" s="32"/>
    </row>
    <row r="687" spans="2:2" x14ac:dyDescent="0.25">
      <c r="B687" s="32"/>
    </row>
    <row r="688" spans="2:2" x14ac:dyDescent="0.25">
      <c r="B688" s="32"/>
    </row>
    <row r="689" spans="2:2" x14ac:dyDescent="0.25">
      <c r="B689" s="32"/>
    </row>
    <row r="690" spans="2:2" x14ac:dyDescent="0.25">
      <c r="B690" s="32"/>
    </row>
    <row r="691" spans="2:2" x14ac:dyDescent="0.25">
      <c r="B691" s="32"/>
    </row>
    <row r="692" spans="2:2" x14ac:dyDescent="0.25">
      <c r="B692" s="32"/>
    </row>
    <row r="693" spans="2:2" x14ac:dyDescent="0.25">
      <c r="B693" s="32"/>
    </row>
    <row r="694" spans="2:2" x14ac:dyDescent="0.25">
      <c r="B694" s="32"/>
    </row>
    <row r="695" spans="2:2" x14ac:dyDescent="0.25">
      <c r="B695" s="32"/>
    </row>
    <row r="696" spans="2:2" x14ac:dyDescent="0.25">
      <c r="B696" s="32"/>
    </row>
    <row r="697" spans="2:2" x14ac:dyDescent="0.25">
      <c r="B697" s="32"/>
    </row>
    <row r="698" spans="2:2" x14ac:dyDescent="0.25">
      <c r="B698" s="32"/>
    </row>
    <row r="699" spans="2:2" x14ac:dyDescent="0.25">
      <c r="B699" s="32"/>
    </row>
    <row r="700" spans="2:2" x14ac:dyDescent="0.25">
      <c r="B700" s="32"/>
    </row>
    <row r="701" spans="2:2" x14ac:dyDescent="0.25">
      <c r="B701" s="32"/>
    </row>
    <row r="702" spans="2:2" x14ac:dyDescent="0.25">
      <c r="B702" s="32"/>
    </row>
    <row r="703" spans="2:2" x14ac:dyDescent="0.25">
      <c r="B703" s="32"/>
    </row>
    <row r="704" spans="2:2" x14ac:dyDescent="0.25">
      <c r="B704" s="32"/>
    </row>
    <row r="705" spans="2:2" x14ac:dyDescent="0.25">
      <c r="B705" s="32"/>
    </row>
    <row r="706" spans="2:2" x14ac:dyDescent="0.25">
      <c r="B706" s="32"/>
    </row>
    <row r="707" spans="2:2" x14ac:dyDescent="0.25">
      <c r="B707" s="32"/>
    </row>
    <row r="708" spans="2:2" x14ac:dyDescent="0.25">
      <c r="B708" s="32"/>
    </row>
    <row r="709" spans="2:2" x14ac:dyDescent="0.25">
      <c r="B709" s="32"/>
    </row>
    <row r="710" spans="2:2" x14ac:dyDescent="0.25">
      <c r="B710" s="32"/>
    </row>
    <row r="711" spans="2:2" x14ac:dyDescent="0.25">
      <c r="B711" s="32"/>
    </row>
    <row r="712" spans="2:2" x14ac:dyDescent="0.25">
      <c r="B712" s="32"/>
    </row>
    <row r="713" spans="2:2" x14ac:dyDescent="0.25">
      <c r="B713" s="32"/>
    </row>
    <row r="714" spans="2:2" x14ac:dyDescent="0.25">
      <c r="B714" s="32"/>
    </row>
    <row r="715" spans="2:2" x14ac:dyDescent="0.25">
      <c r="B715" s="32"/>
    </row>
    <row r="716" spans="2:2" x14ac:dyDescent="0.25">
      <c r="B716" s="32"/>
    </row>
    <row r="717" spans="2:2" x14ac:dyDescent="0.25">
      <c r="B717" s="32"/>
    </row>
    <row r="718" spans="2:2" x14ac:dyDescent="0.25">
      <c r="B718" s="32"/>
    </row>
    <row r="719" spans="2:2" x14ac:dyDescent="0.25">
      <c r="B719" s="32"/>
    </row>
    <row r="720" spans="2:2" x14ac:dyDescent="0.25">
      <c r="B720" s="32"/>
    </row>
    <row r="721" spans="2:2" x14ac:dyDescent="0.25">
      <c r="B721" s="32"/>
    </row>
    <row r="722" spans="2:2" x14ac:dyDescent="0.25">
      <c r="B722" s="32"/>
    </row>
    <row r="723" spans="2:2" x14ac:dyDescent="0.25">
      <c r="B723" s="32"/>
    </row>
    <row r="724" spans="2:2" x14ac:dyDescent="0.25">
      <c r="B724" s="32"/>
    </row>
    <row r="725" spans="2:2" x14ac:dyDescent="0.25">
      <c r="B725" s="32"/>
    </row>
    <row r="726" spans="2:2" x14ac:dyDescent="0.25">
      <c r="B726" s="32"/>
    </row>
    <row r="727" spans="2:2" x14ac:dyDescent="0.25">
      <c r="B727" s="32"/>
    </row>
    <row r="728" spans="2:2" x14ac:dyDescent="0.25">
      <c r="B728" s="32"/>
    </row>
    <row r="729" spans="2:2" x14ac:dyDescent="0.25">
      <c r="B729" s="32"/>
    </row>
    <row r="730" spans="2:2" x14ac:dyDescent="0.25">
      <c r="B730" s="32"/>
    </row>
    <row r="731" spans="2:2" x14ac:dyDescent="0.25">
      <c r="B731" s="32"/>
    </row>
    <row r="732" spans="2:2" x14ac:dyDescent="0.25">
      <c r="B732" s="32"/>
    </row>
    <row r="733" spans="2:2" x14ac:dyDescent="0.25">
      <c r="B733" s="32"/>
    </row>
    <row r="734" spans="2:2" x14ac:dyDescent="0.25">
      <c r="B734" s="32"/>
    </row>
    <row r="735" spans="2:2" x14ac:dyDescent="0.25">
      <c r="B735" s="32"/>
    </row>
    <row r="736" spans="2:2" x14ac:dyDescent="0.25">
      <c r="B736" s="32"/>
    </row>
    <row r="737" spans="2:2" x14ac:dyDescent="0.25">
      <c r="B737" s="32"/>
    </row>
    <row r="738" spans="2:2" x14ac:dyDescent="0.25">
      <c r="B738" s="32"/>
    </row>
    <row r="739" spans="2:2" x14ac:dyDescent="0.25">
      <c r="B739" s="32"/>
    </row>
    <row r="740" spans="2:2" x14ac:dyDescent="0.25">
      <c r="B740" s="32"/>
    </row>
    <row r="741" spans="2:2" x14ac:dyDescent="0.25">
      <c r="B741" s="32"/>
    </row>
    <row r="742" spans="2:2" x14ac:dyDescent="0.25">
      <c r="B742" s="32"/>
    </row>
    <row r="743" spans="2:2" x14ac:dyDescent="0.25">
      <c r="B743" s="32"/>
    </row>
    <row r="744" spans="2:2" x14ac:dyDescent="0.25">
      <c r="B744" s="32"/>
    </row>
    <row r="745" spans="2:2" x14ac:dyDescent="0.25">
      <c r="B745" s="32"/>
    </row>
    <row r="746" spans="2:2" x14ac:dyDescent="0.25">
      <c r="B746" s="32"/>
    </row>
    <row r="747" spans="2:2" x14ac:dyDescent="0.25">
      <c r="B747" s="32"/>
    </row>
    <row r="748" spans="2:2" x14ac:dyDescent="0.25">
      <c r="B748" s="32"/>
    </row>
    <row r="749" spans="2:2" x14ac:dyDescent="0.25">
      <c r="B749" s="32"/>
    </row>
    <row r="750" spans="2:2" x14ac:dyDescent="0.25">
      <c r="B750" s="32"/>
    </row>
    <row r="751" spans="2:2" x14ac:dyDescent="0.25">
      <c r="B751" s="32"/>
    </row>
    <row r="752" spans="2:2" x14ac:dyDescent="0.25">
      <c r="B752" s="32"/>
    </row>
    <row r="753" spans="2:2" x14ac:dyDescent="0.25">
      <c r="B753" s="32"/>
    </row>
    <row r="754" spans="2:2" x14ac:dyDescent="0.25">
      <c r="B754" s="32"/>
    </row>
    <row r="755" spans="2:2" x14ac:dyDescent="0.25">
      <c r="B755" s="32"/>
    </row>
    <row r="756" spans="2:2" x14ac:dyDescent="0.25">
      <c r="B756" s="32"/>
    </row>
    <row r="757" spans="2:2" x14ac:dyDescent="0.25">
      <c r="B757" s="32"/>
    </row>
    <row r="758" spans="2:2" x14ac:dyDescent="0.25">
      <c r="B758" s="32"/>
    </row>
    <row r="759" spans="2:2" x14ac:dyDescent="0.25">
      <c r="B759" s="32"/>
    </row>
    <row r="760" spans="2:2" x14ac:dyDescent="0.25">
      <c r="B760" s="32"/>
    </row>
    <row r="761" spans="2:2" x14ac:dyDescent="0.25">
      <c r="B761" s="32"/>
    </row>
    <row r="762" spans="2:2" x14ac:dyDescent="0.25">
      <c r="B762" s="32"/>
    </row>
    <row r="763" spans="2:2" x14ac:dyDescent="0.25">
      <c r="B763" s="32"/>
    </row>
    <row r="764" spans="2:2" x14ac:dyDescent="0.25">
      <c r="B764" s="32"/>
    </row>
    <row r="765" spans="2:2" x14ac:dyDescent="0.25">
      <c r="B765" s="32"/>
    </row>
    <row r="766" spans="2:2" x14ac:dyDescent="0.25">
      <c r="B766" s="32"/>
    </row>
    <row r="767" spans="2:2" x14ac:dyDescent="0.25">
      <c r="B767" s="32"/>
    </row>
    <row r="768" spans="2:2" x14ac:dyDescent="0.25">
      <c r="B768" s="32"/>
    </row>
    <row r="769" spans="2:2" x14ac:dyDescent="0.25">
      <c r="B769" s="32"/>
    </row>
    <row r="770" spans="2:2" x14ac:dyDescent="0.25">
      <c r="B770" s="32"/>
    </row>
    <row r="771" spans="2:2" x14ac:dyDescent="0.25">
      <c r="B771" s="32"/>
    </row>
    <row r="772" spans="2:2" x14ac:dyDescent="0.25">
      <c r="B772" s="32"/>
    </row>
    <row r="773" spans="2:2" x14ac:dyDescent="0.25">
      <c r="B773" s="32"/>
    </row>
    <row r="774" spans="2:2" x14ac:dyDescent="0.25">
      <c r="B774" s="32"/>
    </row>
    <row r="775" spans="2:2" x14ac:dyDescent="0.25">
      <c r="B775" s="32"/>
    </row>
    <row r="776" spans="2:2" x14ac:dyDescent="0.25">
      <c r="B776" s="32"/>
    </row>
    <row r="777" spans="2:2" x14ac:dyDescent="0.25">
      <c r="B777" s="32"/>
    </row>
    <row r="778" spans="2:2" x14ac:dyDescent="0.25">
      <c r="B778" s="32"/>
    </row>
    <row r="779" spans="2:2" x14ac:dyDescent="0.25">
      <c r="B779" s="32"/>
    </row>
    <row r="780" spans="2:2" x14ac:dyDescent="0.25">
      <c r="B780" s="32"/>
    </row>
    <row r="781" spans="2:2" x14ac:dyDescent="0.25">
      <c r="B781" s="32"/>
    </row>
    <row r="782" spans="2:2" x14ac:dyDescent="0.25">
      <c r="B782" s="32"/>
    </row>
    <row r="783" spans="2:2" x14ac:dyDescent="0.25">
      <c r="B783" s="32"/>
    </row>
    <row r="784" spans="2:2" x14ac:dyDescent="0.25">
      <c r="B784" s="32"/>
    </row>
    <row r="785" spans="2:2" x14ac:dyDescent="0.25">
      <c r="B785" s="32"/>
    </row>
    <row r="786" spans="2:2" x14ac:dyDescent="0.25">
      <c r="B786" s="32"/>
    </row>
    <row r="787" spans="2:2" x14ac:dyDescent="0.25">
      <c r="B787" s="32"/>
    </row>
    <row r="788" spans="2:2" x14ac:dyDescent="0.25">
      <c r="B788" s="32"/>
    </row>
    <row r="789" spans="2:2" x14ac:dyDescent="0.25">
      <c r="B789" s="32"/>
    </row>
    <row r="790" spans="2:2" x14ac:dyDescent="0.25">
      <c r="B790" s="32"/>
    </row>
    <row r="791" spans="2:2" x14ac:dyDescent="0.25">
      <c r="B791" s="32"/>
    </row>
    <row r="792" spans="2:2" x14ac:dyDescent="0.25">
      <c r="B792" s="32"/>
    </row>
    <row r="793" spans="2:2" x14ac:dyDescent="0.25">
      <c r="B793" s="32"/>
    </row>
    <row r="794" spans="2:2" x14ac:dyDescent="0.25">
      <c r="B794" s="32"/>
    </row>
    <row r="795" spans="2:2" x14ac:dyDescent="0.25">
      <c r="B795" s="32"/>
    </row>
    <row r="796" spans="2:2" x14ac:dyDescent="0.25">
      <c r="B796" s="32"/>
    </row>
    <row r="797" spans="2:2" x14ac:dyDescent="0.25">
      <c r="B797" s="32"/>
    </row>
    <row r="798" spans="2:2" x14ac:dyDescent="0.25">
      <c r="B798" s="32"/>
    </row>
    <row r="799" spans="2:2" x14ac:dyDescent="0.25">
      <c r="B799" s="32"/>
    </row>
    <row r="800" spans="2:2" x14ac:dyDescent="0.25">
      <c r="B800" s="32"/>
    </row>
    <row r="801" spans="2:2" x14ac:dyDescent="0.25">
      <c r="B801" s="32"/>
    </row>
    <row r="802" spans="2:2" x14ac:dyDescent="0.25">
      <c r="B802" s="32"/>
    </row>
    <row r="803" spans="2:2" x14ac:dyDescent="0.25">
      <c r="B803" s="32"/>
    </row>
    <row r="804" spans="2:2" x14ac:dyDescent="0.25">
      <c r="B804" s="32"/>
    </row>
    <row r="805" spans="2:2" x14ac:dyDescent="0.25">
      <c r="B805" s="32"/>
    </row>
    <row r="806" spans="2:2" x14ac:dyDescent="0.25">
      <c r="B806" s="32"/>
    </row>
    <row r="807" spans="2:2" x14ac:dyDescent="0.25">
      <c r="B807" s="32"/>
    </row>
    <row r="808" spans="2:2" x14ac:dyDescent="0.25">
      <c r="B808" s="32"/>
    </row>
    <row r="809" spans="2:2" x14ac:dyDescent="0.25">
      <c r="B809" s="32"/>
    </row>
    <row r="810" spans="2:2" x14ac:dyDescent="0.25">
      <c r="B810" s="32"/>
    </row>
    <row r="811" spans="2:2" x14ac:dyDescent="0.25">
      <c r="B811" s="32"/>
    </row>
    <row r="812" spans="2:2" x14ac:dyDescent="0.25">
      <c r="B812" s="32"/>
    </row>
    <row r="813" spans="2:2" x14ac:dyDescent="0.25">
      <c r="B813" s="32"/>
    </row>
    <row r="814" spans="2:2" x14ac:dyDescent="0.25">
      <c r="B814" s="32"/>
    </row>
    <row r="815" spans="2:2" x14ac:dyDescent="0.25">
      <c r="B815" s="32"/>
    </row>
    <row r="816" spans="2:2" x14ac:dyDescent="0.25">
      <c r="B816" s="32"/>
    </row>
    <row r="817" spans="2:2" x14ac:dyDescent="0.25">
      <c r="B817" s="32"/>
    </row>
    <row r="818" spans="2:2" x14ac:dyDescent="0.25">
      <c r="B818" s="32"/>
    </row>
    <row r="819" spans="2:2" x14ac:dyDescent="0.25">
      <c r="B819" s="32"/>
    </row>
    <row r="820" spans="2:2" x14ac:dyDescent="0.25">
      <c r="B820" s="32"/>
    </row>
    <row r="821" spans="2:2" x14ac:dyDescent="0.25">
      <c r="B821" s="32"/>
    </row>
    <row r="822" spans="2:2" x14ac:dyDescent="0.25">
      <c r="B822" s="32"/>
    </row>
    <row r="823" spans="2:2" x14ac:dyDescent="0.25">
      <c r="B823" s="32"/>
    </row>
    <row r="824" spans="2:2" x14ac:dyDescent="0.25">
      <c r="B824" s="32"/>
    </row>
    <row r="825" spans="2:2" x14ac:dyDescent="0.25">
      <c r="B825" s="32"/>
    </row>
    <row r="826" spans="2:2" x14ac:dyDescent="0.25">
      <c r="B826" s="32"/>
    </row>
    <row r="827" spans="2:2" x14ac:dyDescent="0.25">
      <c r="B827" s="32"/>
    </row>
    <row r="828" spans="2:2" x14ac:dyDescent="0.25">
      <c r="B828" s="32"/>
    </row>
    <row r="829" spans="2:2" x14ac:dyDescent="0.25">
      <c r="B829" s="32"/>
    </row>
    <row r="830" spans="2:2" x14ac:dyDescent="0.25">
      <c r="B830" s="32"/>
    </row>
    <row r="831" spans="2:2" x14ac:dyDescent="0.25">
      <c r="B831" s="32"/>
    </row>
    <row r="832" spans="2:2" x14ac:dyDescent="0.25">
      <c r="B832" s="32"/>
    </row>
    <row r="833" spans="2:2" x14ac:dyDescent="0.25">
      <c r="B833" s="32"/>
    </row>
    <row r="834" spans="2:2" x14ac:dyDescent="0.25">
      <c r="B834" s="32"/>
    </row>
    <row r="835" spans="2:2" x14ac:dyDescent="0.25">
      <c r="B835" s="32"/>
    </row>
    <row r="836" spans="2:2" x14ac:dyDescent="0.25">
      <c r="B836" s="32"/>
    </row>
    <row r="837" spans="2:2" x14ac:dyDescent="0.25">
      <c r="B837" s="32"/>
    </row>
    <row r="838" spans="2:2" x14ac:dyDescent="0.25">
      <c r="B838" s="32"/>
    </row>
    <row r="839" spans="2:2" x14ac:dyDescent="0.25">
      <c r="B839" s="32"/>
    </row>
    <row r="840" spans="2:2" x14ac:dyDescent="0.25">
      <c r="B840" s="32"/>
    </row>
    <row r="841" spans="2:2" x14ac:dyDescent="0.25">
      <c r="B841" s="32"/>
    </row>
    <row r="842" spans="2:2" x14ac:dyDescent="0.25">
      <c r="B842" s="32"/>
    </row>
    <row r="843" spans="2:2" x14ac:dyDescent="0.25">
      <c r="B843" s="32"/>
    </row>
    <row r="844" spans="2:2" x14ac:dyDescent="0.25">
      <c r="B844" s="32"/>
    </row>
    <row r="845" spans="2:2" x14ac:dyDescent="0.25">
      <c r="B845" s="32"/>
    </row>
    <row r="846" spans="2:2" x14ac:dyDescent="0.25">
      <c r="B846" s="32"/>
    </row>
    <row r="847" spans="2:2" x14ac:dyDescent="0.25">
      <c r="B847" s="32"/>
    </row>
    <row r="848" spans="2:2" x14ac:dyDescent="0.25">
      <c r="B848" s="32"/>
    </row>
    <row r="849" spans="2:2" x14ac:dyDescent="0.25">
      <c r="B849" s="32"/>
    </row>
    <row r="850" spans="2:2" x14ac:dyDescent="0.25">
      <c r="B850" s="32"/>
    </row>
    <row r="851" spans="2:2" x14ac:dyDescent="0.25">
      <c r="B851" s="32"/>
    </row>
    <row r="852" spans="2:2" x14ac:dyDescent="0.25">
      <c r="B852" s="32"/>
    </row>
    <row r="853" spans="2:2" x14ac:dyDescent="0.25">
      <c r="B853" s="32"/>
    </row>
    <row r="854" spans="2:2" x14ac:dyDescent="0.25">
      <c r="B854" s="32"/>
    </row>
    <row r="855" spans="2:2" x14ac:dyDescent="0.25">
      <c r="B855" s="32"/>
    </row>
    <row r="856" spans="2:2" x14ac:dyDescent="0.25">
      <c r="B856" s="32"/>
    </row>
    <row r="857" spans="2:2" x14ac:dyDescent="0.25">
      <c r="B857" s="32"/>
    </row>
    <row r="858" spans="2:2" x14ac:dyDescent="0.25">
      <c r="B858" s="32"/>
    </row>
    <row r="859" spans="2:2" x14ac:dyDescent="0.25">
      <c r="B859" s="32"/>
    </row>
    <row r="860" spans="2:2" x14ac:dyDescent="0.25">
      <c r="B860" s="32"/>
    </row>
    <row r="861" spans="2:2" x14ac:dyDescent="0.25">
      <c r="B861" s="32"/>
    </row>
    <row r="862" spans="2:2" x14ac:dyDescent="0.25">
      <c r="B862" s="32"/>
    </row>
    <row r="863" spans="2:2" x14ac:dyDescent="0.25">
      <c r="B863" s="32"/>
    </row>
    <row r="864" spans="2:2" x14ac:dyDescent="0.25">
      <c r="B864" s="32"/>
    </row>
    <row r="865" spans="2:2" x14ac:dyDescent="0.25">
      <c r="B865" s="32"/>
    </row>
    <row r="866" spans="2:2" x14ac:dyDescent="0.25">
      <c r="B866" s="32"/>
    </row>
    <row r="867" spans="2:2" x14ac:dyDescent="0.25">
      <c r="B867" s="32"/>
    </row>
    <row r="868" spans="2:2" x14ac:dyDescent="0.25">
      <c r="B868" s="32"/>
    </row>
    <row r="869" spans="2:2" x14ac:dyDescent="0.25">
      <c r="B869" s="32"/>
    </row>
    <row r="870" spans="2:2" x14ac:dyDescent="0.25">
      <c r="B870" s="32"/>
    </row>
    <row r="871" spans="2:2" x14ac:dyDescent="0.25">
      <c r="B871" s="32"/>
    </row>
    <row r="872" spans="2:2" x14ac:dyDescent="0.25">
      <c r="B872" s="32"/>
    </row>
    <row r="873" spans="2:2" x14ac:dyDescent="0.25">
      <c r="B873" s="32"/>
    </row>
    <row r="874" spans="2:2" x14ac:dyDescent="0.25">
      <c r="B874" s="32"/>
    </row>
    <row r="875" spans="2:2" x14ac:dyDescent="0.25">
      <c r="B875" s="32"/>
    </row>
    <row r="876" spans="2:2" x14ac:dyDescent="0.25">
      <c r="B876" s="32"/>
    </row>
    <row r="877" spans="2:2" x14ac:dyDescent="0.25">
      <c r="B877" s="32"/>
    </row>
    <row r="878" spans="2:2" x14ac:dyDescent="0.25">
      <c r="B878" s="32"/>
    </row>
    <row r="879" spans="2:2" x14ac:dyDescent="0.25">
      <c r="B879" s="32"/>
    </row>
    <row r="880" spans="2:2" x14ac:dyDescent="0.25">
      <c r="B880" s="32"/>
    </row>
    <row r="881" spans="2:2" x14ac:dyDescent="0.25">
      <c r="B881" s="32"/>
    </row>
    <row r="882" spans="2:2" x14ac:dyDescent="0.25">
      <c r="B882" s="32"/>
    </row>
    <row r="883" spans="2:2" x14ac:dyDescent="0.25">
      <c r="B883" s="32"/>
    </row>
    <row r="884" spans="2:2" x14ac:dyDescent="0.25">
      <c r="B884" s="32"/>
    </row>
    <row r="885" spans="2:2" x14ac:dyDescent="0.25">
      <c r="B885" s="32"/>
    </row>
    <row r="886" spans="2:2" x14ac:dyDescent="0.25">
      <c r="B886" s="32"/>
    </row>
    <row r="887" spans="2:2" x14ac:dyDescent="0.25">
      <c r="B887" s="32"/>
    </row>
    <row r="888" spans="2:2" x14ac:dyDescent="0.25">
      <c r="B888" s="32"/>
    </row>
    <row r="889" spans="2:2" x14ac:dyDescent="0.25">
      <c r="B889" s="32"/>
    </row>
    <row r="890" spans="2:2" x14ac:dyDescent="0.25">
      <c r="B890" s="32"/>
    </row>
    <row r="891" spans="2:2" x14ac:dyDescent="0.25">
      <c r="B891" s="32"/>
    </row>
    <row r="892" spans="2:2" x14ac:dyDescent="0.25">
      <c r="B892" s="32"/>
    </row>
    <row r="893" spans="2:2" x14ac:dyDescent="0.25">
      <c r="B893" s="32"/>
    </row>
    <row r="894" spans="2:2" x14ac:dyDescent="0.25">
      <c r="B894" s="32"/>
    </row>
    <row r="895" spans="2:2" x14ac:dyDescent="0.25">
      <c r="B895" s="32"/>
    </row>
    <row r="896" spans="2:2" x14ac:dyDescent="0.25">
      <c r="B896" s="32"/>
    </row>
    <row r="897" spans="2:2" x14ac:dyDescent="0.25">
      <c r="B897" s="32"/>
    </row>
    <row r="898" spans="2:2" x14ac:dyDescent="0.25">
      <c r="B898" s="32"/>
    </row>
    <row r="899" spans="2:2" x14ac:dyDescent="0.25">
      <c r="B899" s="32"/>
    </row>
    <row r="900" spans="2:2" x14ac:dyDescent="0.25">
      <c r="B900" s="32"/>
    </row>
    <row r="901" spans="2:2" x14ac:dyDescent="0.25">
      <c r="B901" s="32"/>
    </row>
    <row r="902" spans="2:2" x14ac:dyDescent="0.25">
      <c r="B902" s="32"/>
    </row>
    <row r="903" spans="2:2" x14ac:dyDescent="0.25">
      <c r="B903" s="32"/>
    </row>
    <row r="904" spans="2:2" x14ac:dyDescent="0.25">
      <c r="B904" s="32"/>
    </row>
    <row r="905" spans="2:2" x14ac:dyDescent="0.25">
      <c r="B905" s="32"/>
    </row>
    <row r="906" spans="2:2" x14ac:dyDescent="0.25">
      <c r="B906" s="32"/>
    </row>
    <row r="907" spans="2:2" x14ac:dyDescent="0.25">
      <c r="B907" s="32"/>
    </row>
    <row r="908" spans="2:2" x14ac:dyDescent="0.25">
      <c r="B908" s="32"/>
    </row>
    <row r="909" spans="2:2" x14ac:dyDescent="0.25">
      <c r="B909" s="32"/>
    </row>
    <row r="910" spans="2:2" x14ac:dyDescent="0.25">
      <c r="B910" s="32"/>
    </row>
    <row r="911" spans="2:2" x14ac:dyDescent="0.25">
      <c r="B911" s="32"/>
    </row>
    <row r="912" spans="2:2" x14ac:dyDescent="0.25">
      <c r="B912" s="32"/>
    </row>
    <row r="913" spans="2:2" x14ac:dyDescent="0.25">
      <c r="B913" s="32"/>
    </row>
    <row r="914" spans="2:2" x14ac:dyDescent="0.25">
      <c r="B914" s="32"/>
    </row>
    <row r="915" spans="2:2" x14ac:dyDescent="0.25">
      <c r="B915" s="32"/>
    </row>
    <row r="916" spans="2:2" x14ac:dyDescent="0.25">
      <c r="B916" s="32"/>
    </row>
    <row r="917" spans="2:2" x14ac:dyDescent="0.25">
      <c r="B917" s="32"/>
    </row>
    <row r="918" spans="2:2" x14ac:dyDescent="0.25">
      <c r="B918" s="32"/>
    </row>
    <row r="919" spans="2:2" x14ac:dyDescent="0.25">
      <c r="B919" s="32"/>
    </row>
  </sheetData>
  <sortState ref="A4:P115">
    <sortCondition descending="1" ref="O4:O115"/>
  </sortState>
  <mergeCells count="1">
    <mergeCell ref="B1:P1"/>
  </mergeCells>
  <pageMargins left="0" right="0" top="0.75" bottom="0.75" header="0.5" footer="0.5"/>
  <pageSetup scale="9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Check In List</vt:lpstr>
      <vt:lpstr>Pool Balance Sheet</vt:lpstr>
      <vt:lpstr>Points</vt:lpstr>
      <vt:lpstr>'Check In List'!Print_Area</vt:lpstr>
    </vt:vector>
  </TitlesOfParts>
  <Company>Bay Forest Golf Pro Shop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Osmond</dc:creator>
  <cp:lastModifiedBy>GolfPOS</cp:lastModifiedBy>
  <cp:lastPrinted>2021-01-23T12:34:54Z</cp:lastPrinted>
  <dcterms:created xsi:type="dcterms:W3CDTF">2001-10-23T17:53:29Z</dcterms:created>
  <dcterms:modified xsi:type="dcterms:W3CDTF">2021-09-17T15:38:54Z</dcterms:modified>
</cp:coreProperties>
</file>